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785" activeTab="0"/>
  </bookViews>
  <sheets>
    <sheet name="отчет" sheetId="1" r:id="rId1"/>
    <sheet name="РЕЕСТР" sheetId="2" r:id="rId2"/>
  </sheets>
  <definedNames>
    <definedName name="_xlnm._FilterDatabase" localSheetId="0" hidden="1">'отчет'!$A$7:$K$43</definedName>
    <definedName name="_xlnm._FilterDatabase" localSheetId="1" hidden="1">'РЕЕСТР'!$A$7:$G$268</definedName>
  </definedNames>
  <calcPr fullCalcOnLoad="1"/>
</workbook>
</file>

<file path=xl/sharedStrings.xml><?xml version="1.0" encoding="utf-8"?>
<sst xmlns="http://schemas.openxmlformats.org/spreadsheetml/2006/main" count="1086" uniqueCount="262">
  <si>
    <t>Статья расходов   (наименование товара (описание работ, услуг), имущественного права</t>
  </si>
  <si>
    <t>Общая стоимость проекта (в рублях):</t>
  </si>
  <si>
    <t>Собственный взнос организации (в рублях):</t>
  </si>
  <si>
    <t>Сумма запрашиваемого гранта Matra/KAP (в рублях):</t>
  </si>
  <si>
    <t>1. Вознаграждение специалистов проекта</t>
  </si>
  <si>
    <t>1. Координатор проекта</t>
  </si>
  <si>
    <t>2. Координатор медико-социального сопровождения (ИКЦ)</t>
  </si>
  <si>
    <t>3. Кейс-менеджер проекта 1</t>
  </si>
  <si>
    <t>4. Кейс-менеджер проекта 2</t>
  </si>
  <si>
    <t>6. Консультант ИКЦ</t>
  </si>
  <si>
    <t xml:space="preserve">7. Юрист-консультант </t>
  </si>
  <si>
    <t>8. Помощник юрист-консультанта</t>
  </si>
  <si>
    <t>9. Юрист -аналитик</t>
  </si>
  <si>
    <t>11. Специалист по связям с общественностью</t>
  </si>
  <si>
    <t>12. Бухгалтер</t>
  </si>
  <si>
    <t xml:space="preserve">Итог: </t>
  </si>
  <si>
    <t>2. Транспортные расходы</t>
  </si>
  <si>
    <t>3. Расходы на мобильную связь</t>
  </si>
  <si>
    <t>4. Информационная кампания</t>
  </si>
  <si>
    <t>5. Административные расходы</t>
  </si>
  <si>
    <t xml:space="preserve">6. Канцелярия </t>
  </si>
  <si>
    <t>7. Расходные материалы: картридж 6 шт., пленка 4шт.</t>
  </si>
  <si>
    <t>8.Оборудование</t>
  </si>
  <si>
    <t>Ноутбук</t>
  </si>
  <si>
    <t>ИТОГО:</t>
  </si>
  <si>
    <t>Тренер-консультант</t>
  </si>
  <si>
    <t>Помощь в получении документов</t>
  </si>
  <si>
    <t>Питание на семинарах</t>
  </si>
  <si>
    <t>Юрист-консультант</t>
  </si>
  <si>
    <t>Кейс-менеджер проекта</t>
  </si>
  <si>
    <t>Координатор медико-социального сопровождения</t>
  </si>
  <si>
    <t>Канцелярские товары</t>
  </si>
  <si>
    <t>Расходные для оргтехники</t>
  </si>
  <si>
    <t>Банковские услуги</t>
  </si>
  <si>
    <t>Бухгалтер</t>
  </si>
  <si>
    <t>Телефон</t>
  </si>
  <si>
    <t>Услуги переводчика, нотар., копир., ламинирование</t>
  </si>
  <si>
    <t>Проезд Кейс-менеджера</t>
  </si>
  <si>
    <t>Проезд бездомных</t>
  </si>
  <si>
    <t>Фото на документы</t>
  </si>
  <si>
    <t>Консультант по медицинской экспертизе</t>
  </si>
  <si>
    <t>Период</t>
  </si>
  <si>
    <t>Статья затрат</t>
  </si>
  <si>
    <t>Сумма, руб</t>
  </si>
  <si>
    <t>21.04.2010</t>
  </si>
  <si>
    <t>справка по Проездные билеты б/н от 12.04.2010</t>
  </si>
  <si>
    <t>справка по Проездной билет 103057 от 12.04.2010</t>
  </si>
  <si>
    <t>справка по проездной билет 103061 от 12.04.2010</t>
  </si>
  <si>
    <t>справка по проездной билет 103060 от 12.04.2010</t>
  </si>
  <si>
    <t>справка по Единый проездной билет 104719 от 13.04.2010</t>
  </si>
  <si>
    <t>справка по Единый проездной билет 106018 от 14.04.2010</t>
  </si>
  <si>
    <t xml:space="preserve"> по вх.д.ПТ№ 6175 от 21.04.2010</t>
  </si>
  <si>
    <t>23.04.2010</t>
  </si>
  <si>
    <t xml:space="preserve"> по вх.д.ПТ № 174447 от 22.04.2010</t>
  </si>
  <si>
    <t>30.04.2010</t>
  </si>
  <si>
    <t>Накопительная часть трудовой пенсии</t>
  </si>
  <si>
    <t>Расчеты по обязательному социальному страхованию от несчастных случаев на производстве и профессиональных заболеваний</t>
  </si>
  <si>
    <t>Страховая часть трудовой пенсии</t>
  </si>
  <si>
    <t>Расчеты с персоналом по оплате труда</t>
  </si>
  <si>
    <t xml:space="preserve">Телефон по вх.д. от </t>
  </si>
  <si>
    <t>04.05.2010</t>
  </si>
  <si>
    <t>Комиссия за перечисление ден.средств на карточки.
Сумма 816-34
Без налога (НДС)</t>
  </si>
  <si>
    <t>21.05.2010</t>
  </si>
  <si>
    <t xml:space="preserve"> по вх.д.ПТ № 181726 от 20.05.2010</t>
  </si>
  <si>
    <t>31.05.2010</t>
  </si>
  <si>
    <t>тов.чек по Фото на паспорт б/н от 18.05.2010</t>
  </si>
  <si>
    <t>квитанция по Госпошлина за выдачу паспорта б/н от 18.05.2010</t>
  </si>
  <si>
    <t>справка по Проездные билеты б/н от 19.05.2010</t>
  </si>
  <si>
    <t>справка по Единый проездной 139493 от 14.05.2010</t>
  </si>
  <si>
    <t>справка по Проездные билеты б/н от 11.05.2010</t>
  </si>
  <si>
    <t>ордер по Плата за такси 18797 от 07.05.2010</t>
  </si>
  <si>
    <t>справка по Единый проездной 150688 от 24.05.2010</t>
  </si>
  <si>
    <t>02.06.2010</t>
  </si>
  <si>
    <t>Комиссия за перечисление ден.средств на карточки.
Сумма 851-15
Без налога (НДС)</t>
  </si>
  <si>
    <t>18.06.2010</t>
  </si>
  <si>
    <t>Питание участников семинаров по вх.д.акт б/н от 18.06.2010</t>
  </si>
  <si>
    <t>22.06.2010</t>
  </si>
  <si>
    <t xml:space="preserve"> по вх.д.188784 от 21.06.2010</t>
  </si>
  <si>
    <t>30.06.2010</t>
  </si>
  <si>
    <t>Телефон по вх.д. от 30.06.2010</t>
  </si>
  <si>
    <t>справка по Проездной билет 184063 от 24.06.2010</t>
  </si>
  <si>
    <t>справка по Проездной билет 183687 от 24.06.2010</t>
  </si>
  <si>
    <t>справка по Проездной билет 173236 от 15.06.2010</t>
  </si>
  <si>
    <t>справка по Проездной билет 169988 от 11.06.2010</t>
  </si>
  <si>
    <t>справка по Проездной 169987 от 11.06.2010</t>
  </si>
  <si>
    <t>квитанция по Госпошлина за выдачу паспорта б/н от 03.06.2010</t>
  </si>
  <si>
    <t>тов.чек по Фото на паспорт 6 от 03.06.2010</t>
  </si>
  <si>
    <t>квитанция по Штраф при получении паспорта б/н от 17.06.2010</t>
  </si>
  <si>
    <t>07.07.2010</t>
  </si>
  <si>
    <t xml:space="preserve"> по вх.д.ПП 66698 от 07.07.2010</t>
  </si>
  <si>
    <t>21.07.2010</t>
  </si>
  <si>
    <t xml:space="preserve"> по вх.д.БО 778092 от 20.07.2010</t>
  </si>
  <si>
    <t>31.07.2010</t>
  </si>
  <si>
    <t>справка по Жетоны 213396 от 22.07.2010</t>
  </si>
  <si>
    <t>билеты по Проезд в Гатчину 383090,332222 от 09.07.2010</t>
  </si>
  <si>
    <t>справка по Проездные билеты б/н от 20.07.2010</t>
  </si>
  <si>
    <t>билеты по проезд в Гатчину 209198,215645 от 01.07.2010</t>
  </si>
  <si>
    <t>справка по Единый проездной 215053 от 24.07.2010</t>
  </si>
  <si>
    <t>справка по Жетоны 218853 от 28.07.2010</t>
  </si>
  <si>
    <t>справка по Жетоны 191098 от 01.07.2010</t>
  </si>
  <si>
    <t>справка по Проездные билеты б/н от 05.07.2010</t>
  </si>
  <si>
    <t>справка по Жетоны 194383 от 05.07.2010</t>
  </si>
  <si>
    <t>справка по Единый проездной 205322 от 15.07.2010</t>
  </si>
  <si>
    <t>билеты по Проезд б/н от 30.07.2010</t>
  </si>
  <si>
    <t>Телефон по вх.д.278338708490/3991071221 от 31.07.2010</t>
  </si>
  <si>
    <t>04.08.2010</t>
  </si>
  <si>
    <t>Картридж по вх.д.1104А/РБР от 04.08.2010</t>
  </si>
  <si>
    <t>06.08.2010</t>
  </si>
  <si>
    <t xml:space="preserve"> по вх.д.БО 63825 от 06.08.2010</t>
  </si>
  <si>
    <t>23.08.2010</t>
  </si>
  <si>
    <t xml:space="preserve"> по вх.д.БО 619960 от 23.08.2010</t>
  </si>
  <si>
    <t>31.08.2010</t>
  </si>
  <si>
    <t>справка по проездной билет 00163167-00163170 от 24.08.2010</t>
  </si>
  <si>
    <t>квитанция по Отправка факса 01217 от 04.08.2010</t>
  </si>
  <si>
    <t>справка по Проездной билет б/н от 02.08.2010</t>
  </si>
  <si>
    <t>справка по Единый проездной билет 237109 от 15.08.2010</t>
  </si>
  <si>
    <t>Телефон по вх.д.278338708490/3996861355 от 31.08.2010</t>
  </si>
  <si>
    <t>07.09.2010</t>
  </si>
  <si>
    <t xml:space="preserve"> по вх.д.БО 368817 от 07.09.2010</t>
  </si>
  <si>
    <t xml:space="preserve"> по вх.д.БО 10 от 07.09.2010</t>
  </si>
  <si>
    <t>22.09.2010</t>
  </si>
  <si>
    <t xml:space="preserve"> по вх.д.БО 483816 от 21.09.2010</t>
  </si>
  <si>
    <t>30.09.2010</t>
  </si>
  <si>
    <t>билеты по Билеты 238920,563102 от 08.09.2010</t>
  </si>
  <si>
    <t>справка по Единый проездной 263046 от 08.09.2010</t>
  </si>
  <si>
    <t>справка по Проездной б/н от 08.09.2010</t>
  </si>
  <si>
    <t>справка по Жетоны 279020 от 21.09.2010</t>
  </si>
  <si>
    <t>билеты по Билеты б/н от 30.09.2010</t>
  </si>
  <si>
    <t>справка по Единый проездной 270839 от 15.09.2010</t>
  </si>
  <si>
    <t>справка по Единый проездной 274327 от 17.09.2010</t>
  </si>
  <si>
    <t>тов.чек по Фотоуслуги 8 от 27.09.2010</t>
  </si>
  <si>
    <t>чек по Выдача паспорта 14700716 от 28.09.2010</t>
  </si>
  <si>
    <t>тов.чек по лоток для бумаг 26/151176 от 29.09.2010</t>
  </si>
  <si>
    <t>Телефон по вх.д.278338708490/4002579792 от 31.08.2010</t>
  </si>
  <si>
    <t>06.10.2010</t>
  </si>
  <si>
    <t xml:space="preserve"> по вх.д.БО7875 от 06.10.2010</t>
  </si>
  <si>
    <t>21.10.2010</t>
  </si>
  <si>
    <t xml:space="preserve"> по вх.д.БО 385558 от 20.10.2010</t>
  </si>
  <si>
    <t>31.10.2010</t>
  </si>
  <si>
    <t>тов.чек по Фотоуслуги 8 от 22.10.2010</t>
  </si>
  <si>
    <t>тов.чек по Фотоуслуги 5 от 18.10.2010</t>
  </si>
  <si>
    <t>тов.чек по Ежедневник 0000098 от 20.10.2010</t>
  </si>
  <si>
    <t>тов.чек по Фотоуслуги 7 от 07.10.2010</t>
  </si>
  <si>
    <t>билеты по проезд к врачу б/н от 14.10.2010</t>
  </si>
  <si>
    <t>справка по Единый проездной 309796 от 15.10.2010</t>
  </si>
  <si>
    <t>справка по единый проездной  300802 от 08.10.2010</t>
  </si>
  <si>
    <t>чек-ордер по Госпошлина за выдачу  паспорта б/н от 12.10.2010</t>
  </si>
  <si>
    <t>справка по Проездной  297860 от 06.10.2010</t>
  </si>
  <si>
    <t>справка по жетоны 299215 от 07.10.2010</t>
  </si>
  <si>
    <t>справка по Единый проездной 309119 от 15.10.2010</t>
  </si>
  <si>
    <t>Телефон по вх.д.278338708490/4009151520 от 30.09.2010</t>
  </si>
  <si>
    <t>15.11.2010</t>
  </si>
  <si>
    <t>Комиссия за перечисление ден.средств на карточки.
Сумма 826-25
Без налога (НДС)</t>
  </si>
  <si>
    <t>22.11.2010</t>
  </si>
  <si>
    <t>Картридж по вх.д.39925К/РБР от 22.11.2010</t>
  </si>
  <si>
    <t xml:space="preserve"> по вх.д.БО 302254 от 22.11.2010</t>
  </si>
  <si>
    <t>30.11.2010</t>
  </si>
  <si>
    <t>Телефон по вх.д.278338708490/4015065849 от 30.11.2010</t>
  </si>
  <si>
    <t>справка по Единый проездной 346903 от 15.11.2010</t>
  </si>
  <si>
    <t>билеты по Проезд к врачу б/н от 15.11.2010</t>
  </si>
  <si>
    <t>билеты по Проезд к врачу б/н от 23.11.2010</t>
  </si>
  <si>
    <t>справка по Единый проездной  354356 от 19.11.2010</t>
  </si>
  <si>
    <t>справка по Проездной билет б/н от 24.11.2010</t>
  </si>
  <si>
    <t>тов.чек по Ксерокс б/н от 15.11.2010</t>
  </si>
  <si>
    <t>тов.чек по Ксерокс б/н от 22.11.2010</t>
  </si>
  <si>
    <t>справка по Единый проездной 354817 от 19.11.2010</t>
  </si>
  <si>
    <t>07.12.2010</t>
  </si>
  <si>
    <t>Картридж по вх.д.41515К/РБР от 07.12.2010</t>
  </si>
  <si>
    <t>20.12.2010</t>
  </si>
  <si>
    <t xml:space="preserve"> по вх.д.БО 209856 от 20.12.2010</t>
  </si>
  <si>
    <t>28.12.2010</t>
  </si>
  <si>
    <t>билеты по Проезд к врачам б/н от 21.12.2010</t>
  </si>
  <si>
    <t>справка по Карточка единая 374569 от 05.12.2010</t>
  </si>
  <si>
    <t>справка по Карточка единая 396334 от 21.12.2010</t>
  </si>
  <si>
    <t>справка по Карточка единая 396172 от 21.12.2010</t>
  </si>
  <si>
    <t>31.12.2010</t>
  </si>
  <si>
    <t>Телефон по вх.д.278338708490/4019615398 от 31.12.2010</t>
  </si>
  <si>
    <t>20.01.2011</t>
  </si>
  <si>
    <t>24.01.2011</t>
  </si>
  <si>
    <t>27.01.2011</t>
  </si>
  <si>
    <t>31.01.2011</t>
  </si>
  <si>
    <t>02.02.2011</t>
  </si>
  <si>
    <t>10.02.2011</t>
  </si>
  <si>
    <t>11.02.2011</t>
  </si>
  <si>
    <t>15.02.2011</t>
  </si>
  <si>
    <t>17.02.2011</t>
  </si>
  <si>
    <t>28.02.2011</t>
  </si>
  <si>
    <t>01.03.2011</t>
  </si>
  <si>
    <t>Билет по Проезд 280504 от 20.01.2011</t>
  </si>
  <si>
    <t>справка по Жетоны 18447 от 18.01.2011</t>
  </si>
  <si>
    <t>справка по жетоны 20573 от 20.01.2011</t>
  </si>
  <si>
    <t>справка по Единый проездной 1846 от 05.01.2011</t>
  </si>
  <si>
    <t>справка по Единый проездной 20885 от 20.01.2011</t>
  </si>
  <si>
    <t>билет по Проезд Захаров 082004 от 21.01.2011</t>
  </si>
  <si>
    <t>справка по Проезд Кондрахиной 22164 от 21.01.2011</t>
  </si>
  <si>
    <t>чек по Проездной билет б/н от 26.01.2011</t>
  </si>
  <si>
    <t>справка по Жетоны 27482 от 26.01.2011</t>
  </si>
  <si>
    <t>Телефон по вх.д.278338708490/4025947031 от 31.01.2011</t>
  </si>
  <si>
    <t>Канцтовары по вх.д.OVT/831633 от 02.02.2011</t>
  </si>
  <si>
    <t>тов.чек по Бланки удостоверений б/н от 28.01.2011</t>
  </si>
  <si>
    <t>справка по Единый проездной Вакину Д. 39911 от 06.02.2011</t>
  </si>
  <si>
    <t>справка по Жетоны 50348 от 14.02.2011</t>
  </si>
  <si>
    <t>справка по Проездные билеты б/н от 14.02.2011</t>
  </si>
  <si>
    <t>Специальная литература по вх.д.06102847-0001-1 от 17.02.2011</t>
  </si>
  <si>
    <t>справка по Жетоны 56627 от 17.02.2011</t>
  </si>
  <si>
    <t>Канцтовары по вх.д.OVT/911678 от 01.03.2011</t>
  </si>
  <si>
    <t>Оплата труда</t>
  </si>
  <si>
    <t>Территориальный фонд ОМС</t>
  </si>
  <si>
    <t>Федеральный фонд ОМС</t>
  </si>
  <si>
    <t>Разработка макета</t>
  </si>
  <si>
    <t>ПЕЧАТЬ</t>
  </si>
  <si>
    <t>Модуль памяти 8 Поступление по вх.д.657А/РБР от 23.05.2010</t>
  </si>
  <si>
    <t>Лазерное многофункциональное устройство Поступление по вх.д.41515К/РБР от 07.12.2010</t>
  </si>
  <si>
    <t>ИБП Поступление по вх.д.11380Б/РБР от 14.12.2010</t>
  </si>
  <si>
    <t>Мышь проводная для ноутбука Поступление 3 шт. по вх.д.724А/РБР от 23.05.2010</t>
  </si>
  <si>
    <t>Нетбук ASUS Поступление 2 шт. по вх.д.618/А/РБР от 18.05.2010</t>
  </si>
  <si>
    <t>Нетбук ASUS Поступление 2 шт. по вх.д.628А/РБР от 19.05.2010</t>
  </si>
  <si>
    <t>Внешний диск Поступление 2 шт. по вх.д.627А/РБР от 19.05.2010</t>
  </si>
  <si>
    <t>Внешний диск Поступление 4 шт. по вх.д.657А/РБР от 23.05.2010</t>
  </si>
  <si>
    <t>Модуль памяти 16/2 Поступление 8 шт. по вх.д.657А/РБР от 23.05.2010</t>
  </si>
  <si>
    <t>Карта памяти</t>
  </si>
  <si>
    <t>1.2</t>
  </si>
  <si>
    <t>1.3</t>
  </si>
  <si>
    <t>1.7</t>
  </si>
  <si>
    <t>1.12</t>
  </si>
  <si>
    <t>2.1</t>
  </si>
  <si>
    <t>2.2</t>
  </si>
  <si>
    <t>3</t>
  </si>
  <si>
    <t>5.4</t>
  </si>
  <si>
    <t>6</t>
  </si>
  <si>
    <t>5.5</t>
  </si>
  <si>
    <t>4.1</t>
  </si>
  <si>
    <t>2.1 Проезд для кейс-менеджеров и координатора</t>
  </si>
  <si>
    <t>2.2 Проезд для бездомных</t>
  </si>
  <si>
    <t>4.1 Дизайн и Печать материалов проекта: 1) Инфо материалы буклет для мед. Работников 100 экз., 2) Буклеты цветн. для уличных бездомных 1000 экз, 3) Буклеты цветн. для граждан без регистрации 1000 экз., 4) Метод. Рекомендации и описание опыта, брошюры 100 экз.</t>
  </si>
  <si>
    <t>5.1 Аренда помещения</t>
  </si>
  <si>
    <t>5.2 Коммунальные расходы</t>
  </si>
  <si>
    <t>5.3 Интернет, телефон</t>
  </si>
  <si>
    <t>5.4 Банковское обслуживание</t>
  </si>
  <si>
    <t>5.5 Документооборот, услуги нотариуса, курьерские услуги</t>
  </si>
  <si>
    <t>8.1 Ноутбук</t>
  </si>
  <si>
    <t>8.2 Карта памяти, выносной винчестер</t>
  </si>
  <si>
    <t>8.1</t>
  </si>
  <si>
    <t>7</t>
  </si>
  <si>
    <t>8.2</t>
  </si>
  <si>
    <t>Расход гранта Matra/KAP (в рублях):</t>
  </si>
  <si>
    <t>Остаток запрашиваемых средств</t>
  </si>
  <si>
    <t>ОТЧЕТ ПО ГРАНТУ Matra/KAP</t>
  </si>
  <si>
    <t>ПРИХОД</t>
  </si>
  <si>
    <t>по ПП 64</t>
  </si>
  <si>
    <t>ОТЧЕТ</t>
  </si>
  <si>
    <t>ОСТАТОК/ПЕРЕРАСХОД</t>
  </si>
  <si>
    <t>Предселатель</t>
  </si>
  <si>
    <t>Соловьева З.Р.</t>
  </si>
  <si>
    <t>Главный бухгалтер</t>
  </si>
  <si>
    <t>Кузнецова Н.Б.</t>
  </si>
  <si>
    <t>4.2 Организация круглого стола и семинара для мед.работников (сопровождение тренера = 26000руб., питание (обед и кофе-брейки) 60 чел. = 36000 руб., аренда помещения 2 полных дня = 11000, раздаточные материалы)</t>
  </si>
  <si>
    <t>4.2</t>
  </si>
  <si>
    <t>РЕЕСТР РАСХОДОВ ПО ГРАНТУ Matra/KAP</t>
  </si>
  <si>
    <t>Содержание</t>
  </si>
  <si>
    <t>№ статьи</t>
  </si>
  <si>
    <t xml:space="preserve">          ____________________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</si>
</sst>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"/>
    <numFmt numFmtId="169" formatCode="0.000"/>
    <numFmt numFmtId="170" formatCode="0.00000"/>
    <numFmt numFmtId="171" formatCode="0.0"/>
    <numFmt numFmtId="172" formatCode="0;[Red]\-0"/>
    <numFmt numFmtId="173" formatCode="0.00_ ;[Red]\-0.00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10" xfId="52" applyBorder="1" applyAlignment="1">
      <alignment/>
      <protection/>
    </xf>
    <xf numFmtId="0" fontId="6" fillId="0" borderId="10" xfId="52" applyBorder="1" applyAlignment="1">
      <alignment wrapText="1"/>
      <protection/>
    </xf>
    <xf numFmtId="0" fontId="6" fillId="0" borderId="0" xfId="52" applyAlignment="1">
      <alignment/>
      <protection/>
    </xf>
    <xf numFmtId="173" fontId="6" fillId="0" borderId="10" xfId="52" applyNumberFormat="1" applyBorder="1" applyAlignment="1">
      <alignment horizontal="right"/>
      <protection/>
    </xf>
    <xf numFmtId="173" fontId="6" fillId="0" borderId="0" xfId="52" applyNumberFormat="1" applyAlignment="1">
      <alignment/>
      <protection/>
    </xf>
    <xf numFmtId="49" fontId="6" fillId="0" borderId="10" xfId="52" applyNumberFormat="1" applyBorder="1" applyAlignment="1">
      <alignment/>
      <protection/>
    </xf>
    <xf numFmtId="49" fontId="6" fillId="0" borderId="0" xfId="52" applyNumberFormat="1" applyAlignment="1">
      <alignment/>
      <protection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 vertical="top" wrapText="1"/>
      <protection locked="0"/>
    </xf>
    <xf numFmtId="0" fontId="5" fillId="0" borderId="13" xfId="0" applyNumberFormat="1" applyFont="1" applyFill="1" applyBorder="1" applyAlignment="1" applyProtection="1">
      <alignment vertical="top" wrapText="1"/>
      <protection locked="0"/>
    </xf>
    <xf numFmtId="0" fontId="5" fillId="0" borderId="14" xfId="0" applyNumberFormat="1" applyFont="1" applyFill="1" applyBorder="1" applyAlignment="1" applyProtection="1">
      <alignment vertical="top" wrapText="1"/>
      <protection locked="0"/>
    </xf>
    <xf numFmtId="0" fontId="4" fillId="0" borderId="15" xfId="0" applyNumberFormat="1" applyFont="1" applyFill="1" applyBorder="1" applyAlignment="1" applyProtection="1">
      <alignment vertical="top" wrapText="1"/>
      <protection locked="0"/>
    </xf>
    <xf numFmtId="0" fontId="4" fillId="0" borderId="16" xfId="0" applyNumberFormat="1" applyFont="1" applyFill="1" applyBorder="1" applyAlignment="1" applyProtection="1">
      <alignment vertical="top" wrapText="1"/>
      <protection locked="0"/>
    </xf>
    <xf numFmtId="0" fontId="5" fillId="0" borderId="17" xfId="0" applyNumberFormat="1" applyFont="1" applyFill="1" applyBorder="1" applyAlignment="1" applyProtection="1">
      <alignment vertical="top" wrapText="1"/>
      <protection locked="0"/>
    </xf>
    <xf numFmtId="0" fontId="5" fillId="0" borderId="18" xfId="0" applyNumberFormat="1" applyFont="1" applyFill="1" applyBorder="1" applyAlignment="1" applyProtection="1">
      <alignment vertical="top" wrapText="1"/>
      <protection locked="0"/>
    </xf>
    <xf numFmtId="0" fontId="5" fillId="0" borderId="19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vertical="top" wrapText="1"/>
      <protection locked="0"/>
    </xf>
    <xf numFmtId="0" fontId="4" fillId="0" borderId="14" xfId="0" applyNumberFormat="1" applyFont="1" applyFill="1" applyBorder="1" applyAlignment="1" applyProtection="1">
      <alignment vertical="top" wrapText="1"/>
      <protection locked="0"/>
    </xf>
    <xf numFmtId="0" fontId="5" fillId="0" borderId="20" xfId="0" applyNumberFormat="1" applyFont="1" applyFill="1" applyBorder="1" applyAlignment="1" applyProtection="1">
      <alignment vertical="top" wrapText="1"/>
      <protection locked="0"/>
    </xf>
    <xf numFmtId="0" fontId="5" fillId="0" borderId="21" xfId="0" applyNumberFormat="1" applyFont="1" applyFill="1" applyBorder="1" applyAlignment="1" applyProtection="1">
      <alignment vertical="top" wrapText="1"/>
      <protection locked="0"/>
    </xf>
    <xf numFmtId="0" fontId="5" fillId="0" borderId="22" xfId="0" applyNumberFormat="1" applyFont="1" applyFill="1" applyBorder="1" applyAlignment="1" applyProtection="1">
      <alignment vertical="top" wrapText="1"/>
      <protection locked="0"/>
    </xf>
    <xf numFmtId="0" fontId="5" fillId="0" borderId="23" xfId="0" applyNumberFormat="1" applyFont="1" applyFill="1" applyBorder="1" applyAlignment="1" applyProtection="1">
      <alignment vertical="top" wrapText="1"/>
      <protection locked="0"/>
    </xf>
    <xf numFmtId="0" fontId="5" fillId="0" borderId="24" xfId="0" applyNumberFormat="1" applyFont="1" applyFill="1" applyBorder="1" applyAlignment="1" applyProtection="1">
      <alignment vertical="top" wrapText="1"/>
      <protection locked="0"/>
    </xf>
    <xf numFmtId="0" fontId="4" fillId="0" borderId="12" xfId="0" applyNumberFormat="1" applyFont="1" applyFill="1" applyBorder="1" applyAlignment="1" applyProtection="1">
      <alignment vertical="top" wrapText="1"/>
      <protection locked="0"/>
    </xf>
    <xf numFmtId="0" fontId="5" fillId="0" borderId="25" xfId="0" applyNumberFormat="1" applyFont="1" applyFill="1" applyBorder="1" applyAlignment="1" applyProtection="1">
      <alignment vertical="top" wrapText="1"/>
      <protection locked="0"/>
    </xf>
    <xf numFmtId="0" fontId="4" fillId="0" borderId="26" xfId="0" applyNumberFormat="1" applyFont="1" applyFill="1" applyBorder="1" applyAlignment="1" applyProtection="1">
      <alignment vertical="top" wrapText="1"/>
      <protection locked="0"/>
    </xf>
    <xf numFmtId="0" fontId="5" fillId="0" borderId="27" xfId="0" applyNumberFormat="1" applyFont="1" applyFill="1" applyBorder="1" applyAlignment="1" applyProtection="1">
      <alignment vertical="top" wrapText="1"/>
      <protection locked="0"/>
    </xf>
    <xf numFmtId="0" fontId="5" fillId="0" borderId="28" xfId="0" applyNumberFormat="1" applyFont="1" applyFill="1" applyBorder="1" applyAlignment="1" applyProtection="1">
      <alignment vertical="top" wrapText="1"/>
      <protection locked="0"/>
    </xf>
    <xf numFmtId="0" fontId="5" fillId="0" borderId="29" xfId="0" applyNumberFormat="1" applyFont="1" applyFill="1" applyBorder="1" applyAlignment="1" applyProtection="1">
      <alignment vertical="top" wrapText="1"/>
      <protection locked="0"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7" fillId="0" borderId="10" xfId="52" applyFont="1" applyBorder="1" applyAlignment="1">
      <alignment/>
      <protection/>
    </xf>
    <xf numFmtId="49" fontId="7" fillId="0" borderId="10" xfId="52" applyNumberFormat="1" applyFont="1" applyBorder="1" applyAlignment="1">
      <alignment/>
      <protection/>
    </xf>
    <xf numFmtId="0" fontId="7" fillId="0" borderId="10" xfId="52" applyFont="1" applyBorder="1" applyAlignment="1">
      <alignment wrapText="1"/>
      <protection/>
    </xf>
    <xf numFmtId="173" fontId="7" fillId="0" borderId="10" xfId="52" applyNumberFormat="1" applyFont="1" applyBorder="1" applyAlignment="1">
      <alignment horizontal="right"/>
      <protection/>
    </xf>
    <xf numFmtId="0" fontId="23" fillId="0" borderId="0" xfId="52" applyFont="1" applyAlignment="1">
      <alignment/>
      <protection/>
    </xf>
    <xf numFmtId="49" fontId="23" fillId="0" borderId="0" xfId="52" applyNumberFormat="1" applyFont="1" applyAlignment="1">
      <alignment/>
      <protection/>
    </xf>
    <xf numFmtId="173" fontId="23" fillId="0" borderId="0" xfId="52" applyNumberFormat="1" applyFont="1" applyAlignment="1">
      <alignment/>
      <protection/>
    </xf>
    <xf numFmtId="0" fontId="23" fillId="0" borderId="0" xfId="0" applyFont="1" applyAlignment="1">
      <alignment/>
    </xf>
    <xf numFmtId="0" fontId="24" fillId="0" borderId="30" xfId="0" applyNumberFormat="1" applyFont="1" applyFill="1" applyBorder="1" applyAlignment="1" applyProtection="1">
      <alignment vertical="top" wrapText="1"/>
      <protection locked="0"/>
    </xf>
    <xf numFmtId="0" fontId="24" fillId="0" borderId="31" xfId="0" applyNumberFormat="1" applyFont="1" applyFill="1" applyBorder="1" applyAlignment="1" applyProtection="1">
      <alignment vertical="top" wrapText="1"/>
      <protection locked="0"/>
    </xf>
    <xf numFmtId="0" fontId="24" fillId="0" borderId="32" xfId="0" applyNumberFormat="1" applyFont="1" applyFill="1" applyBorder="1" applyAlignment="1" applyProtection="1">
      <alignment vertical="top" wrapText="1"/>
      <protection locked="0"/>
    </xf>
    <xf numFmtId="0" fontId="24" fillId="0" borderId="33" xfId="0" applyNumberFormat="1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 wrapText="1"/>
      <protection locked="0"/>
    </xf>
    <xf numFmtId="2" fontId="5" fillId="0" borderId="23" xfId="0" applyNumberFormat="1" applyFont="1" applyFill="1" applyBorder="1" applyAlignment="1" applyProtection="1">
      <alignment vertical="top" wrapText="1"/>
      <protection locked="0"/>
    </xf>
    <xf numFmtId="2" fontId="5" fillId="0" borderId="34" xfId="0" applyNumberFormat="1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pane ySplit="7" topLeftCell="A35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1" max="1" width="56.57421875" style="1" customWidth="1"/>
    <col min="2" max="2" width="10.421875" style="1" customWidth="1"/>
    <col min="3" max="3" width="9.7109375" style="1" customWidth="1"/>
    <col min="4" max="4" width="10.57421875" style="1" customWidth="1"/>
    <col min="5" max="6" width="9.8515625" style="1" customWidth="1"/>
  </cols>
  <sheetData>
    <row r="1" spans="1:6" s="14" customFormat="1" ht="18" customHeight="1">
      <c r="A1" s="15" t="s">
        <v>247</v>
      </c>
      <c r="B1" s="15"/>
      <c r="C1" s="15"/>
      <c r="D1" s="15"/>
      <c r="E1" s="15"/>
      <c r="F1" s="15"/>
    </row>
    <row r="2" spans="1:6" s="14" customFormat="1" ht="7.5" customHeight="1">
      <c r="A2" s="4"/>
      <c r="B2" s="4"/>
      <c r="C2" s="4"/>
      <c r="D2" s="4"/>
      <c r="E2" s="4"/>
      <c r="F2" s="4"/>
    </row>
    <row r="3" spans="1:6" s="14" customFormat="1" ht="15">
      <c r="A3" s="4" t="s">
        <v>248</v>
      </c>
      <c r="B3" s="16">
        <v>40305</v>
      </c>
      <c r="C3" s="4" t="s">
        <v>249</v>
      </c>
      <c r="D3" s="17">
        <v>553230</v>
      </c>
      <c r="E3" s="4"/>
      <c r="F3" s="4"/>
    </row>
    <row r="4" spans="1:6" s="14" customFormat="1" ht="15">
      <c r="A4" s="4" t="s">
        <v>250</v>
      </c>
      <c r="B4" s="4"/>
      <c r="C4" s="4"/>
      <c r="D4" s="17">
        <f>E42</f>
        <v>691618</v>
      </c>
      <c r="E4" s="4"/>
      <c r="F4" s="4"/>
    </row>
    <row r="5" spans="1:6" s="14" customFormat="1" ht="15">
      <c r="A5" s="4" t="s">
        <v>251</v>
      </c>
      <c r="B5" s="4"/>
      <c r="C5" s="4"/>
      <c r="D5" s="17">
        <f>D3-D4</f>
        <v>-138388</v>
      </c>
      <c r="E5" s="4"/>
      <c r="F5" s="4"/>
    </row>
    <row r="6" ht="7.5" customHeight="1" thickBot="1"/>
    <row r="7" spans="1:11" s="13" customFormat="1" ht="70.5" customHeight="1" thickBot="1">
      <c r="A7" s="51" t="s">
        <v>0</v>
      </c>
      <c r="B7" s="52" t="s">
        <v>1</v>
      </c>
      <c r="C7" s="53" t="s">
        <v>2</v>
      </c>
      <c r="D7" s="52" t="s">
        <v>3</v>
      </c>
      <c r="E7" s="54" t="s">
        <v>245</v>
      </c>
      <c r="F7" s="53" t="s">
        <v>246</v>
      </c>
      <c r="G7" s="55"/>
      <c r="H7" s="55"/>
      <c r="I7" s="55"/>
      <c r="J7" s="55"/>
      <c r="K7" s="55"/>
    </row>
    <row r="8" spans="1:11" ht="15">
      <c r="A8" s="35" t="s">
        <v>4</v>
      </c>
      <c r="B8" s="34"/>
      <c r="C8" s="28"/>
      <c r="D8" s="34"/>
      <c r="E8" s="27"/>
      <c r="F8" s="28"/>
      <c r="G8" s="2"/>
      <c r="H8" s="2"/>
      <c r="I8" s="2"/>
      <c r="J8" s="2"/>
      <c r="K8" s="2"/>
    </row>
    <row r="9" spans="1:11" ht="15">
      <c r="A9" s="36" t="s">
        <v>5</v>
      </c>
      <c r="B9" s="23">
        <v>236394</v>
      </c>
      <c r="C9" s="22">
        <f>B9-D9</f>
        <v>236394</v>
      </c>
      <c r="D9" s="23">
        <v>0</v>
      </c>
      <c r="E9" s="3"/>
      <c r="F9" s="22">
        <f aca="true" t="shared" si="0" ref="F9:F42">D9-E9</f>
        <v>0</v>
      </c>
      <c r="G9" s="2"/>
      <c r="H9" s="2"/>
      <c r="I9" s="2"/>
      <c r="J9" s="2"/>
      <c r="K9" s="2"/>
    </row>
    <row r="10" spans="1:6" ht="30">
      <c r="A10" s="36" t="s">
        <v>6</v>
      </c>
      <c r="B10" s="23">
        <v>177809.4</v>
      </c>
      <c r="C10" s="22">
        <f aca="true" t="shared" si="1" ref="C10:C18">B10-D10</f>
        <v>77809.4</v>
      </c>
      <c r="D10" s="23">
        <v>100000</v>
      </c>
      <c r="E10" s="3">
        <v>113697.51000000001</v>
      </c>
      <c r="F10" s="22">
        <f t="shared" si="0"/>
        <v>-13697.51000000001</v>
      </c>
    </row>
    <row r="11" spans="1:6" ht="15">
      <c r="A11" s="36" t="s">
        <v>7</v>
      </c>
      <c r="B11" s="23">
        <v>118197</v>
      </c>
      <c r="C11" s="22">
        <f t="shared" si="1"/>
        <v>18197</v>
      </c>
      <c r="D11" s="23">
        <v>100000</v>
      </c>
      <c r="E11" s="3">
        <v>115260.08</v>
      </c>
      <c r="F11" s="22">
        <f t="shared" si="0"/>
        <v>-15260.080000000002</v>
      </c>
    </row>
    <row r="12" spans="1:6" ht="15">
      <c r="A12" s="36" t="s">
        <v>8</v>
      </c>
      <c r="B12" s="23">
        <v>118197</v>
      </c>
      <c r="C12" s="22">
        <f t="shared" si="1"/>
        <v>118197</v>
      </c>
      <c r="D12" s="23">
        <v>0</v>
      </c>
      <c r="E12" s="3"/>
      <c r="F12" s="22">
        <f t="shared" si="0"/>
        <v>0</v>
      </c>
    </row>
    <row r="13" spans="1:6" ht="15">
      <c r="A13" s="36" t="s">
        <v>9</v>
      </c>
      <c r="B13" s="23">
        <v>177809.4</v>
      </c>
      <c r="C13" s="22">
        <f t="shared" si="1"/>
        <v>177809.4</v>
      </c>
      <c r="D13" s="23">
        <v>0</v>
      </c>
      <c r="E13" s="3"/>
      <c r="F13" s="22">
        <f t="shared" si="0"/>
        <v>0</v>
      </c>
    </row>
    <row r="14" spans="1:6" ht="15">
      <c r="A14" s="36" t="s">
        <v>10</v>
      </c>
      <c r="B14" s="23">
        <v>177809.4</v>
      </c>
      <c r="C14" s="22">
        <f t="shared" si="1"/>
        <v>77809.4</v>
      </c>
      <c r="D14" s="23">
        <v>100000</v>
      </c>
      <c r="E14" s="3">
        <v>71045.66999999998</v>
      </c>
      <c r="F14" s="22">
        <f t="shared" si="0"/>
        <v>28954.330000000016</v>
      </c>
    </row>
    <row r="15" spans="1:6" ht="15">
      <c r="A15" s="36" t="s">
        <v>11</v>
      </c>
      <c r="B15" s="23">
        <v>118197</v>
      </c>
      <c r="C15" s="22">
        <f t="shared" si="1"/>
        <v>118197</v>
      </c>
      <c r="D15" s="23">
        <v>0</v>
      </c>
      <c r="E15" s="3"/>
      <c r="F15" s="22">
        <f t="shared" si="0"/>
        <v>0</v>
      </c>
    </row>
    <row r="16" spans="1:6" ht="15">
      <c r="A16" s="36" t="s">
        <v>12</v>
      </c>
      <c r="B16" s="23">
        <v>177809.4</v>
      </c>
      <c r="C16" s="22">
        <f t="shared" si="1"/>
        <v>177809.4</v>
      </c>
      <c r="D16" s="23">
        <v>0</v>
      </c>
      <c r="E16" s="3"/>
      <c r="F16" s="22">
        <f t="shared" si="0"/>
        <v>0</v>
      </c>
    </row>
    <row r="17" spans="1:6" ht="15">
      <c r="A17" s="36" t="s">
        <v>13</v>
      </c>
      <c r="B17" s="23">
        <v>131330</v>
      </c>
      <c r="C17" s="22">
        <f t="shared" si="1"/>
        <v>131330</v>
      </c>
      <c r="D17" s="23">
        <v>0</v>
      </c>
      <c r="E17" s="3"/>
      <c r="F17" s="22">
        <f t="shared" si="0"/>
        <v>0</v>
      </c>
    </row>
    <row r="18" spans="1:6" ht="15">
      <c r="A18" s="36" t="s">
        <v>14</v>
      </c>
      <c r="B18" s="23">
        <v>33118</v>
      </c>
      <c r="C18" s="22">
        <f t="shared" si="1"/>
        <v>0</v>
      </c>
      <c r="D18" s="23">
        <v>33118</v>
      </c>
      <c r="E18" s="3">
        <v>33117.99999999999</v>
      </c>
      <c r="F18" s="22">
        <f t="shared" si="0"/>
        <v>0</v>
      </c>
    </row>
    <row r="19" spans="1:6" ht="15.75" thickBot="1">
      <c r="A19" s="37" t="s">
        <v>15</v>
      </c>
      <c r="B19" s="24">
        <f>SUM(B9:B18)</f>
        <v>1466670.6</v>
      </c>
      <c r="C19" s="26">
        <f>SUM(C9:C18)</f>
        <v>1133552.6</v>
      </c>
      <c r="D19" s="24">
        <f>SUM(D9:D18)</f>
        <v>333118</v>
      </c>
      <c r="E19" s="25">
        <f>SUM(E9:E18)</f>
        <v>333121.26</v>
      </c>
      <c r="F19" s="26">
        <f t="shared" si="0"/>
        <v>-3.2600000000093132</v>
      </c>
    </row>
    <row r="20" spans="1:6" ht="15">
      <c r="A20" s="35" t="s">
        <v>16</v>
      </c>
      <c r="B20" s="34"/>
      <c r="C20" s="28"/>
      <c r="D20" s="34"/>
      <c r="E20" s="27"/>
      <c r="F20" s="28">
        <f t="shared" si="0"/>
        <v>0</v>
      </c>
    </row>
    <row r="21" spans="1:6" ht="15">
      <c r="A21" s="36" t="s">
        <v>232</v>
      </c>
      <c r="B21" s="23">
        <v>29000</v>
      </c>
      <c r="C21" s="22">
        <f aca="true" t="shared" si="2" ref="C21:C27">B21-D21</f>
        <v>0</v>
      </c>
      <c r="D21" s="23">
        <v>29000</v>
      </c>
      <c r="E21" s="3">
        <v>29045</v>
      </c>
      <c r="F21" s="22">
        <f t="shared" si="0"/>
        <v>-45</v>
      </c>
    </row>
    <row r="22" spans="1:7" ht="15">
      <c r="A22" s="36" t="s">
        <v>233</v>
      </c>
      <c r="B22" s="23">
        <v>18000</v>
      </c>
      <c r="C22" s="22">
        <f t="shared" si="2"/>
        <v>0</v>
      </c>
      <c r="D22" s="23">
        <v>18000</v>
      </c>
      <c r="E22" s="3">
        <v>16568</v>
      </c>
      <c r="F22" s="22">
        <f t="shared" si="0"/>
        <v>1432</v>
      </c>
      <c r="G22" s="1"/>
    </row>
    <row r="23" spans="1:6" ht="15.75" thickBot="1">
      <c r="A23" s="37" t="s">
        <v>15</v>
      </c>
      <c r="B23" s="24">
        <f>SUM(B21:B22)</f>
        <v>47000</v>
      </c>
      <c r="C23" s="26">
        <f>SUM(C21:C22)</f>
        <v>0</v>
      </c>
      <c r="D23" s="24">
        <f>SUM(D21:D22)</f>
        <v>47000</v>
      </c>
      <c r="E23" s="25">
        <f>SUM(E21:E22)</f>
        <v>45613</v>
      </c>
      <c r="F23" s="26">
        <f t="shared" si="0"/>
        <v>1387</v>
      </c>
    </row>
    <row r="24" spans="1:7" s="14" customFormat="1" ht="15.75" thickBot="1">
      <c r="A24" s="38" t="s">
        <v>17</v>
      </c>
      <c r="B24" s="29">
        <v>22500</v>
      </c>
      <c r="C24" s="31">
        <f t="shared" si="2"/>
        <v>0</v>
      </c>
      <c r="D24" s="29">
        <v>22500</v>
      </c>
      <c r="E24" s="30">
        <v>21849.99</v>
      </c>
      <c r="F24" s="31">
        <f t="shared" si="0"/>
        <v>650.0099999999984</v>
      </c>
      <c r="G24" s="4"/>
    </row>
    <row r="25" spans="1:7" ht="15">
      <c r="A25" s="35" t="s">
        <v>18</v>
      </c>
      <c r="B25" s="34"/>
      <c r="C25" s="28"/>
      <c r="D25" s="34"/>
      <c r="E25" s="27"/>
      <c r="F25" s="28">
        <f t="shared" si="0"/>
        <v>0</v>
      </c>
      <c r="G25" s="1"/>
    </row>
    <row r="26" spans="1:6" ht="75.75" customHeight="1">
      <c r="A26" s="36" t="s">
        <v>234</v>
      </c>
      <c r="B26" s="23">
        <v>70000</v>
      </c>
      <c r="C26" s="22">
        <f t="shared" si="2"/>
        <v>0</v>
      </c>
      <c r="D26" s="23">
        <v>70000</v>
      </c>
      <c r="E26" s="3">
        <v>72633</v>
      </c>
      <c r="F26" s="22">
        <f t="shared" si="0"/>
        <v>-2633</v>
      </c>
    </row>
    <row r="27" spans="1:7" ht="61.5" customHeight="1">
      <c r="A27" s="36" t="s">
        <v>256</v>
      </c>
      <c r="B27" s="23">
        <v>73000</v>
      </c>
      <c r="C27" s="22">
        <f t="shared" si="2"/>
        <v>0</v>
      </c>
      <c r="D27" s="23">
        <v>73000</v>
      </c>
      <c r="E27" s="3">
        <v>72955.4</v>
      </c>
      <c r="F27" s="22">
        <f t="shared" si="0"/>
        <v>44.60000000000582</v>
      </c>
      <c r="G27" s="1"/>
    </row>
    <row r="28" spans="1:6" ht="15.75" thickBot="1">
      <c r="A28" s="37" t="s">
        <v>15</v>
      </c>
      <c r="B28" s="24">
        <f>SUM(B26:B27)</f>
        <v>143000</v>
      </c>
      <c r="C28" s="26">
        <f>SUM(C26:C27)</f>
        <v>0</v>
      </c>
      <c r="D28" s="24">
        <f>SUM(D26:D27)</f>
        <v>143000</v>
      </c>
      <c r="E28" s="25">
        <f>SUM(E26:E27)</f>
        <v>145588.4</v>
      </c>
      <c r="F28" s="26">
        <f t="shared" si="0"/>
        <v>-2588.399999999994</v>
      </c>
    </row>
    <row r="29" spans="1:6" ht="15">
      <c r="A29" s="35" t="s">
        <v>19</v>
      </c>
      <c r="B29" s="34"/>
      <c r="C29" s="28"/>
      <c r="D29" s="34"/>
      <c r="E29" s="27"/>
      <c r="F29" s="28">
        <f t="shared" si="0"/>
        <v>0</v>
      </c>
    </row>
    <row r="30" spans="1:6" ht="15">
      <c r="A30" s="36" t="s">
        <v>235</v>
      </c>
      <c r="B30" s="23">
        <v>115005</v>
      </c>
      <c r="C30" s="22">
        <f aca="true" t="shared" si="3" ref="C30:C40">B30-D30</f>
        <v>115005</v>
      </c>
      <c r="D30" s="23">
        <v>0</v>
      </c>
      <c r="E30" s="3"/>
      <c r="F30" s="22">
        <f t="shared" si="0"/>
        <v>0</v>
      </c>
    </row>
    <row r="31" spans="1:6" ht="15">
      <c r="A31" s="36" t="s">
        <v>236</v>
      </c>
      <c r="B31" s="23">
        <v>462000</v>
      </c>
      <c r="C31" s="22">
        <f t="shared" si="3"/>
        <v>462000</v>
      </c>
      <c r="D31" s="23">
        <v>0</v>
      </c>
      <c r="E31" s="3"/>
      <c r="F31" s="22">
        <f t="shared" si="0"/>
        <v>0</v>
      </c>
    </row>
    <row r="32" spans="1:6" ht="15">
      <c r="A32" s="36" t="s">
        <v>237</v>
      </c>
      <c r="B32" s="23">
        <v>72600</v>
      </c>
      <c r="C32" s="22">
        <f t="shared" si="3"/>
        <v>72600</v>
      </c>
      <c r="D32" s="23">
        <v>0</v>
      </c>
      <c r="E32" s="3"/>
      <c r="F32" s="22">
        <f t="shared" si="0"/>
        <v>0</v>
      </c>
    </row>
    <row r="33" spans="1:6" ht="15">
      <c r="A33" s="36" t="s">
        <v>238</v>
      </c>
      <c r="B33" s="23">
        <v>30000</v>
      </c>
      <c r="C33" s="22">
        <f t="shared" si="3"/>
        <v>15000</v>
      </c>
      <c r="D33" s="23">
        <v>15000</v>
      </c>
      <c r="E33" s="3">
        <v>15023.61</v>
      </c>
      <c r="F33" s="22">
        <f t="shared" si="0"/>
        <v>-23.610000000000582</v>
      </c>
    </row>
    <row r="34" spans="1:6" ht="16.5" customHeight="1">
      <c r="A34" s="36" t="s">
        <v>239</v>
      </c>
      <c r="B34" s="23">
        <v>20000</v>
      </c>
      <c r="C34" s="22">
        <f t="shared" si="3"/>
        <v>0</v>
      </c>
      <c r="D34" s="23">
        <v>20000</v>
      </c>
      <c r="E34" s="3">
        <v>22861</v>
      </c>
      <c r="F34" s="22">
        <f t="shared" si="0"/>
        <v>-2861</v>
      </c>
    </row>
    <row r="35" spans="1:6" ht="15.75" thickBot="1">
      <c r="A35" s="37" t="s">
        <v>15</v>
      </c>
      <c r="B35" s="24">
        <f>SUM(B30:B34)</f>
        <v>699605</v>
      </c>
      <c r="C35" s="26">
        <f>SUM(C30:C34)</f>
        <v>664605</v>
      </c>
      <c r="D35" s="24">
        <f>SUM(D30:D34)</f>
        <v>35000</v>
      </c>
      <c r="E35" s="25">
        <f>SUM(E30:E34)</f>
        <v>37884.61</v>
      </c>
      <c r="F35" s="26">
        <f t="shared" si="0"/>
        <v>-2884.6100000000006</v>
      </c>
    </row>
    <row r="36" spans="1:6" s="14" customFormat="1" ht="15.75" thickBot="1">
      <c r="A36" s="38" t="s">
        <v>20</v>
      </c>
      <c r="B36" s="29">
        <v>18000</v>
      </c>
      <c r="C36" s="31">
        <f t="shared" si="3"/>
        <v>0</v>
      </c>
      <c r="D36" s="29">
        <v>18000</v>
      </c>
      <c r="E36" s="30">
        <v>14566.739999999998</v>
      </c>
      <c r="F36" s="31">
        <f t="shared" si="0"/>
        <v>3433.260000000002</v>
      </c>
    </row>
    <row r="37" spans="1:6" s="14" customFormat="1" ht="15.75" thickBot="1">
      <c r="A37" s="38" t="s">
        <v>21</v>
      </c>
      <c r="B37" s="29">
        <v>42000</v>
      </c>
      <c r="C37" s="31">
        <f t="shared" si="3"/>
        <v>17000</v>
      </c>
      <c r="D37" s="29">
        <v>25000</v>
      </c>
      <c r="E37" s="30">
        <v>25156</v>
      </c>
      <c r="F37" s="31">
        <f t="shared" si="0"/>
        <v>-156</v>
      </c>
    </row>
    <row r="38" spans="1:6" ht="15">
      <c r="A38" s="35" t="s">
        <v>22</v>
      </c>
      <c r="B38" s="19"/>
      <c r="C38" s="21"/>
      <c r="D38" s="19"/>
      <c r="E38" s="20"/>
      <c r="F38" s="21">
        <f t="shared" si="0"/>
        <v>0</v>
      </c>
    </row>
    <row r="39" spans="1:6" ht="15">
      <c r="A39" s="36" t="s">
        <v>240</v>
      </c>
      <c r="B39" s="23">
        <v>48000</v>
      </c>
      <c r="C39" s="22">
        <f t="shared" si="3"/>
        <v>0</v>
      </c>
      <c r="D39" s="23">
        <v>48000</v>
      </c>
      <c r="E39" s="3">
        <v>48067</v>
      </c>
      <c r="F39" s="22">
        <f t="shared" si="0"/>
        <v>-67</v>
      </c>
    </row>
    <row r="40" spans="1:6" ht="15">
      <c r="A40" s="36" t="s">
        <v>241</v>
      </c>
      <c r="B40" s="23">
        <v>20000</v>
      </c>
      <c r="C40" s="22">
        <f t="shared" si="3"/>
        <v>0</v>
      </c>
      <c r="D40" s="23">
        <v>20000</v>
      </c>
      <c r="E40" s="3">
        <v>19771</v>
      </c>
      <c r="F40" s="22">
        <f t="shared" si="0"/>
        <v>229</v>
      </c>
    </row>
    <row r="41" spans="1:6" ht="15.75" thickBot="1">
      <c r="A41" s="37" t="s">
        <v>15</v>
      </c>
      <c r="B41" s="24">
        <f>SUM(B39:B40)</f>
        <v>68000</v>
      </c>
      <c r="C41" s="26">
        <f>SUM(C39:C40)</f>
        <v>0</v>
      </c>
      <c r="D41" s="24">
        <f>SUM(D39:D40)</f>
        <v>68000</v>
      </c>
      <c r="E41" s="25">
        <f>SUM(E39:E40)</f>
        <v>67838</v>
      </c>
      <c r="F41" s="26">
        <f t="shared" si="0"/>
        <v>162</v>
      </c>
    </row>
    <row r="42" spans="1:6" ht="15.75" thickBot="1">
      <c r="A42" s="39" t="s">
        <v>24</v>
      </c>
      <c r="B42" s="32">
        <f>B19+B23+B24+B28+B35+B36+B37+B41</f>
        <v>2506775.6</v>
      </c>
      <c r="C42" s="33">
        <f>C19+C23+C24+C28+C35+C36+C37+C41</f>
        <v>1815157.6</v>
      </c>
      <c r="D42" s="56">
        <f>D19+D23+D24+D28+D35+D36+D37+D41</f>
        <v>691618</v>
      </c>
      <c r="E42" s="57">
        <f>E19+E23+E24+E28+E35+E36+E37+E41</f>
        <v>691618</v>
      </c>
      <c r="F42" s="33">
        <f t="shared" si="0"/>
        <v>0</v>
      </c>
    </row>
    <row r="44" spans="1:4" ht="15">
      <c r="A44" s="1" t="s">
        <v>252</v>
      </c>
      <c r="B44" s="18"/>
      <c r="D44" s="1" t="s">
        <v>253</v>
      </c>
    </row>
    <row r="46" spans="1:4" ht="15">
      <c r="A46" s="1" t="s">
        <v>254</v>
      </c>
      <c r="B46" s="18"/>
      <c r="D46" s="1" t="s">
        <v>255</v>
      </c>
    </row>
  </sheetData>
  <sheetProtection/>
  <autoFilter ref="A7:K43"/>
  <mergeCells count="1">
    <mergeCell ref="A1:F1"/>
  </mergeCells>
  <printOptions/>
  <pageMargins left="0.11811023622047245" right="0.11811023622047245" top="0.1968503937007874" bottom="0" header="0.31496062992125984" footer="0.31496062992125984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86"/>
  <sheetViews>
    <sheetView zoomScalePageLayoutView="0" workbookViewId="0" topLeftCell="A4">
      <pane ySplit="4" topLeftCell="A254" activePane="bottomLeft" state="frozen"/>
      <selection pane="topLeft" activeCell="A4" sqref="A4"/>
      <selection pane="bottomLeft" activeCell="E273" sqref="E273"/>
    </sheetView>
  </sheetViews>
  <sheetFormatPr defaultColWidth="9.140625" defaultRowHeight="12.75"/>
  <cols>
    <col min="1" max="1" width="11.00390625" style="0" customWidth="1"/>
    <col min="2" max="2" width="6.140625" style="12" customWidth="1"/>
    <col min="3" max="3" width="25.421875" style="0" customWidth="1"/>
    <col min="4" max="4" width="11.28125" style="0" customWidth="1"/>
    <col min="5" max="5" width="42.57421875" style="0" customWidth="1"/>
  </cols>
  <sheetData>
    <row r="4" spans="1:5" ht="21">
      <c r="A4" s="15" t="s">
        <v>258</v>
      </c>
      <c r="B4" s="15"/>
      <c r="C4" s="15"/>
      <c r="D4" s="15"/>
      <c r="E4" s="15"/>
    </row>
    <row r="7" spans="1:5" s="42" customFormat="1" ht="38.25">
      <c r="A7" s="40" t="s">
        <v>41</v>
      </c>
      <c r="B7" s="41" t="s">
        <v>260</v>
      </c>
      <c r="C7" s="40" t="s">
        <v>42</v>
      </c>
      <c r="D7" s="40" t="s">
        <v>43</v>
      </c>
      <c r="E7" s="40" t="s">
        <v>259</v>
      </c>
    </row>
    <row r="8" spans="1:5" ht="12.75">
      <c r="A8" s="5" t="s">
        <v>44</v>
      </c>
      <c r="B8" s="10" t="s">
        <v>226</v>
      </c>
      <c r="C8" s="6" t="s">
        <v>38</v>
      </c>
      <c r="D8" s="8">
        <v>700</v>
      </c>
      <c r="E8" s="6" t="s">
        <v>45</v>
      </c>
    </row>
    <row r="9" spans="1:5" ht="12.75">
      <c r="A9" s="5" t="s">
        <v>44</v>
      </c>
      <c r="B9" s="10" t="s">
        <v>226</v>
      </c>
      <c r="C9" s="6" t="s">
        <v>38</v>
      </c>
      <c r="D9" s="8">
        <v>250</v>
      </c>
      <c r="E9" s="6" t="s">
        <v>46</v>
      </c>
    </row>
    <row r="10" spans="1:5" ht="12.75">
      <c r="A10" s="5" t="s">
        <v>44</v>
      </c>
      <c r="B10" s="10" t="s">
        <v>226</v>
      </c>
      <c r="C10" s="6" t="s">
        <v>38</v>
      </c>
      <c r="D10" s="8">
        <v>250</v>
      </c>
      <c r="E10" s="6" t="s">
        <v>47</v>
      </c>
    </row>
    <row r="11" spans="1:5" ht="12.75">
      <c r="A11" s="5" t="s">
        <v>44</v>
      </c>
      <c r="B11" s="10" t="s">
        <v>226</v>
      </c>
      <c r="C11" s="6" t="s">
        <v>38</v>
      </c>
      <c r="D11" s="8">
        <v>250</v>
      </c>
      <c r="E11" s="6" t="s">
        <v>48</v>
      </c>
    </row>
    <row r="12" spans="1:5" ht="12.75">
      <c r="A12" s="5" t="s">
        <v>44</v>
      </c>
      <c r="B12" s="10" t="s">
        <v>226</v>
      </c>
      <c r="C12" s="6" t="s">
        <v>38</v>
      </c>
      <c r="D12" s="8">
        <v>250</v>
      </c>
      <c r="E12" s="6" t="s">
        <v>46</v>
      </c>
    </row>
    <row r="13" spans="1:5" ht="22.5">
      <c r="A13" s="5" t="s">
        <v>44</v>
      </c>
      <c r="B13" s="10" t="s">
        <v>225</v>
      </c>
      <c r="C13" s="6" t="s">
        <v>37</v>
      </c>
      <c r="D13" s="8">
        <v>1390</v>
      </c>
      <c r="E13" s="6" t="s">
        <v>49</v>
      </c>
    </row>
    <row r="14" spans="1:5" ht="22.5">
      <c r="A14" s="5" t="s">
        <v>44</v>
      </c>
      <c r="B14" s="10" t="s">
        <v>225</v>
      </c>
      <c r="C14" s="6" t="s">
        <v>37</v>
      </c>
      <c r="D14" s="8">
        <v>1390</v>
      </c>
      <c r="E14" s="6" t="s">
        <v>50</v>
      </c>
    </row>
    <row r="15" spans="1:5" ht="12.75">
      <c r="A15" s="5" t="s">
        <v>44</v>
      </c>
      <c r="B15" s="10" t="s">
        <v>228</v>
      </c>
      <c r="C15" s="6" t="s">
        <v>33</v>
      </c>
      <c r="D15" s="8">
        <v>1050</v>
      </c>
      <c r="E15" s="6" t="s">
        <v>51</v>
      </c>
    </row>
    <row r="16" spans="1:5" ht="12.75">
      <c r="A16" s="5" t="s">
        <v>52</v>
      </c>
      <c r="B16" s="10" t="s">
        <v>228</v>
      </c>
      <c r="C16" s="6" t="s">
        <v>33</v>
      </c>
      <c r="D16" s="8">
        <v>800</v>
      </c>
      <c r="E16" s="6" t="s">
        <v>53</v>
      </c>
    </row>
    <row r="17" spans="1:5" ht="12.75">
      <c r="A17" s="5" t="s">
        <v>54</v>
      </c>
      <c r="B17" s="10" t="s">
        <v>223</v>
      </c>
      <c r="C17" s="6" t="s">
        <v>28</v>
      </c>
      <c r="D17" s="8">
        <v>583.8</v>
      </c>
      <c r="E17" s="6" t="s">
        <v>55</v>
      </c>
    </row>
    <row r="18" spans="1:5" ht="33.75">
      <c r="A18" s="5" t="s">
        <v>54</v>
      </c>
      <c r="B18" s="10" t="s">
        <v>223</v>
      </c>
      <c r="C18" s="6" t="s">
        <v>28</v>
      </c>
      <c r="D18" s="8">
        <v>19.46</v>
      </c>
      <c r="E18" s="6" t="s">
        <v>56</v>
      </c>
    </row>
    <row r="19" spans="1:5" ht="12.75">
      <c r="A19" s="5" t="s">
        <v>54</v>
      </c>
      <c r="B19" s="10" t="s">
        <v>223</v>
      </c>
      <c r="C19" s="6" t="s">
        <v>28</v>
      </c>
      <c r="D19" s="8">
        <v>778.4</v>
      </c>
      <c r="E19" s="6" t="s">
        <v>57</v>
      </c>
    </row>
    <row r="20" spans="1:5" ht="12.75">
      <c r="A20" s="43" t="s">
        <v>54</v>
      </c>
      <c r="B20" s="44" t="s">
        <v>223</v>
      </c>
      <c r="C20" s="45" t="s">
        <v>28</v>
      </c>
      <c r="D20" s="46">
        <v>9730</v>
      </c>
      <c r="E20" s="45" t="s">
        <v>58</v>
      </c>
    </row>
    <row r="21" spans="1:5" ht="12.75">
      <c r="A21" s="43" t="s">
        <v>54</v>
      </c>
      <c r="B21" s="44" t="s">
        <v>222</v>
      </c>
      <c r="C21" s="45" t="s">
        <v>29</v>
      </c>
      <c r="D21" s="46">
        <v>844.2</v>
      </c>
      <c r="E21" s="45" t="s">
        <v>55</v>
      </c>
    </row>
    <row r="22" spans="1:5" ht="36">
      <c r="A22" s="43" t="s">
        <v>54</v>
      </c>
      <c r="B22" s="44" t="s">
        <v>222</v>
      </c>
      <c r="C22" s="45" t="s">
        <v>29</v>
      </c>
      <c r="D22" s="46">
        <v>28.14</v>
      </c>
      <c r="E22" s="45" t="s">
        <v>56</v>
      </c>
    </row>
    <row r="23" spans="1:5" ht="12.75">
      <c r="A23" s="43" t="s">
        <v>54</v>
      </c>
      <c r="B23" s="44" t="s">
        <v>222</v>
      </c>
      <c r="C23" s="45" t="s">
        <v>29</v>
      </c>
      <c r="D23" s="46">
        <v>1125.6</v>
      </c>
      <c r="E23" s="45" t="s">
        <v>57</v>
      </c>
    </row>
    <row r="24" spans="1:5" ht="12.75">
      <c r="A24" s="43" t="s">
        <v>54</v>
      </c>
      <c r="B24" s="44" t="s">
        <v>222</v>
      </c>
      <c r="C24" s="45" t="s">
        <v>29</v>
      </c>
      <c r="D24" s="46">
        <v>14070</v>
      </c>
      <c r="E24" s="45" t="s">
        <v>58</v>
      </c>
    </row>
    <row r="25" spans="1:5" ht="36">
      <c r="A25" s="43" t="s">
        <v>54</v>
      </c>
      <c r="B25" s="44" t="s">
        <v>221</v>
      </c>
      <c r="C25" s="45" t="s">
        <v>30</v>
      </c>
      <c r="D25" s="46">
        <v>19.46</v>
      </c>
      <c r="E25" s="45" t="s">
        <v>56</v>
      </c>
    </row>
    <row r="26" spans="1:5" ht="24">
      <c r="A26" s="43" t="s">
        <v>54</v>
      </c>
      <c r="B26" s="44" t="s">
        <v>221</v>
      </c>
      <c r="C26" s="45" t="s">
        <v>30</v>
      </c>
      <c r="D26" s="46">
        <v>1362.2</v>
      </c>
      <c r="E26" s="45" t="s">
        <v>57</v>
      </c>
    </row>
    <row r="27" spans="1:5" ht="24">
      <c r="A27" s="43" t="s">
        <v>54</v>
      </c>
      <c r="B27" s="44" t="s">
        <v>221</v>
      </c>
      <c r="C27" s="45" t="s">
        <v>30</v>
      </c>
      <c r="D27" s="46">
        <v>9730</v>
      </c>
      <c r="E27" s="45" t="s">
        <v>58</v>
      </c>
    </row>
    <row r="28" spans="1:5" ht="36">
      <c r="A28" s="43" t="s">
        <v>54</v>
      </c>
      <c r="B28" s="44" t="s">
        <v>224</v>
      </c>
      <c r="C28" s="45" t="s">
        <v>34</v>
      </c>
      <c r="D28" s="46">
        <v>6.44</v>
      </c>
      <c r="E28" s="45" t="s">
        <v>56</v>
      </c>
    </row>
    <row r="29" spans="1:5" ht="12.75">
      <c r="A29" s="43" t="s">
        <v>54</v>
      </c>
      <c r="B29" s="44" t="s">
        <v>224</v>
      </c>
      <c r="C29" s="45" t="s">
        <v>34</v>
      </c>
      <c r="D29" s="46">
        <v>450.8</v>
      </c>
      <c r="E29" s="45" t="s">
        <v>57</v>
      </c>
    </row>
    <row r="30" spans="1:5" ht="12.75">
      <c r="A30" s="43" t="s">
        <v>54</v>
      </c>
      <c r="B30" s="44" t="s">
        <v>224</v>
      </c>
      <c r="C30" s="45" t="s">
        <v>34</v>
      </c>
      <c r="D30" s="46">
        <v>3220</v>
      </c>
      <c r="E30" s="45" t="s">
        <v>58</v>
      </c>
    </row>
    <row r="31" spans="1:5" ht="12.75">
      <c r="A31" s="43" t="s">
        <v>54</v>
      </c>
      <c r="B31" s="44" t="s">
        <v>227</v>
      </c>
      <c r="C31" s="45" t="s">
        <v>35</v>
      </c>
      <c r="D31" s="46">
        <v>352.99</v>
      </c>
      <c r="E31" s="45" t="s">
        <v>59</v>
      </c>
    </row>
    <row r="32" spans="1:5" ht="48">
      <c r="A32" s="43" t="s">
        <v>60</v>
      </c>
      <c r="B32" s="44" t="s">
        <v>228</v>
      </c>
      <c r="C32" s="45" t="s">
        <v>33</v>
      </c>
      <c r="D32" s="46">
        <v>816.34</v>
      </c>
      <c r="E32" s="45" t="s">
        <v>61</v>
      </c>
    </row>
    <row r="33" spans="1:5" ht="24">
      <c r="A33" s="43">
        <v>40316</v>
      </c>
      <c r="B33" s="44" t="s">
        <v>242</v>
      </c>
      <c r="C33" s="45" t="s">
        <v>23</v>
      </c>
      <c r="D33" s="46">
        <v>21796</v>
      </c>
      <c r="E33" s="45" t="s">
        <v>215</v>
      </c>
    </row>
    <row r="34" spans="1:5" ht="24">
      <c r="A34" s="43">
        <v>40317</v>
      </c>
      <c r="B34" s="44" t="s">
        <v>242</v>
      </c>
      <c r="C34" s="45" t="s">
        <v>23</v>
      </c>
      <c r="D34" s="46">
        <v>22200</v>
      </c>
      <c r="E34" s="45" t="s">
        <v>216</v>
      </c>
    </row>
    <row r="35" spans="1:5" ht="24">
      <c r="A35" s="43">
        <v>40317</v>
      </c>
      <c r="B35" s="44" t="s">
        <v>244</v>
      </c>
      <c r="C35" s="45" t="s">
        <v>220</v>
      </c>
      <c r="D35" s="46">
        <v>5918</v>
      </c>
      <c r="E35" s="45" t="s">
        <v>217</v>
      </c>
    </row>
    <row r="36" spans="1:5" ht="12.75">
      <c r="A36" s="43" t="s">
        <v>62</v>
      </c>
      <c r="B36" s="44" t="s">
        <v>228</v>
      </c>
      <c r="C36" s="45" t="s">
        <v>33</v>
      </c>
      <c r="D36" s="46">
        <v>800</v>
      </c>
      <c r="E36" s="45" t="s">
        <v>63</v>
      </c>
    </row>
    <row r="37" spans="1:5" ht="24">
      <c r="A37" s="43">
        <v>40321</v>
      </c>
      <c r="B37" s="44" t="s">
        <v>244</v>
      </c>
      <c r="C37" s="45" t="s">
        <v>220</v>
      </c>
      <c r="D37" s="46">
        <v>8712</v>
      </c>
      <c r="E37" s="45" t="s">
        <v>218</v>
      </c>
    </row>
    <row r="38" spans="1:5" ht="24">
      <c r="A38" s="43">
        <v>40321</v>
      </c>
      <c r="B38" s="44" t="s">
        <v>244</v>
      </c>
      <c r="C38" s="45" t="s">
        <v>220</v>
      </c>
      <c r="D38" s="46">
        <v>4520</v>
      </c>
      <c r="E38" s="45" t="s">
        <v>219</v>
      </c>
    </row>
    <row r="39" spans="1:5" ht="24">
      <c r="A39" s="43">
        <v>40321</v>
      </c>
      <c r="B39" s="44" t="s">
        <v>244</v>
      </c>
      <c r="C39" s="45" t="s">
        <v>220</v>
      </c>
      <c r="D39" s="46">
        <v>621</v>
      </c>
      <c r="E39" s="45" t="s">
        <v>211</v>
      </c>
    </row>
    <row r="40" spans="1:5" ht="24">
      <c r="A40" s="43">
        <v>40321</v>
      </c>
      <c r="B40" s="44" t="s">
        <v>242</v>
      </c>
      <c r="C40" s="45" t="s">
        <v>23</v>
      </c>
      <c r="D40" s="46">
        <v>1251</v>
      </c>
      <c r="E40" s="45" t="s">
        <v>214</v>
      </c>
    </row>
    <row r="41" spans="1:5" ht="12.75">
      <c r="A41" s="43" t="s">
        <v>64</v>
      </c>
      <c r="B41" s="44" t="s">
        <v>227</v>
      </c>
      <c r="C41" s="45" t="s">
        <v>35</v>
      </c>
      <c r="D41" s="46">
        <v>1900.15</v>
      </c>
      <c r="E41" s="45" t="s">
        <v>59</v>
      </c>
    </row>
    <row r="42" spans="1:5" ht="24">
      <c r="A42" s="43" t="s">
        <v>64</v>
      </c>
      <c r="B42" s="44" t="s">
        <v>230</v>
      </c>
      <c r="C42" s="45" t="s">
        <v>26</v>
      </c>
      <c r="D42" s="46">
        <v>220</v>
      </c>
      <c r="E42" s="45" t="s">
        <v>65</v>
      </c>
    </row>
    <row r="43" spans="1:5" ht="24">
      <c r="A43" s="43" t="s">
        <v>64</v>
      </c>
      <c r="B43" s="44" t="s">
        <v>230</v>
      </c>
      <c r="C43" s="45" t="s">
        <v>26</v>
      </c>
      <c r="D43" s="46">
        <v>500</v>
      </c>
      <c r="E43" s="45" t="s">
        <v>66</v>
      </c>
    </row>
    <row r="44" spans="1:5" ht="12.75">
      <c r="A44" s="43" t="s">
        <v>64</v>
      </c>
      <c r="B44" s="44" t="s">
        <v>226</v>
      </c>
      <c r="C44" s="45" t="s">
        <v>38</v>
      </c>
      <c r="D44" s="46">
        <v>875</v>
      </c>
      <c r="E44" s="45" t="s">
        <v>67</v>
      </c>
    </row>
    <row r="45" spans="1:5" ht="24">
      <c r="A45" s="43" t="s">
        <v>64</v>
      </c>
      <c r="B45" s="44" t="s">
        <v>225</v>
      </c>
      <c r="C45" s="45" t="s">
        <v>37</v>
      </c>
      <c r="D45" s="46">
        <v>1390</v>
      </c>
      <c r="E45" s="45" t="s">
        <v>68</v>
      </c>
    </row>
    <row r="46" spans="1:5" ht="12.75">
      <c r="A46" s="43" t="s">
        <v>64</v>
      </c>
      <c r="B46" s="44" t="s">
        <v>226</v>
      </c>
      <c r="C46" s="45" t="s">
        <v>38</v>
      </c>
      <c r="D46" s="46">
        <v>875</v>
      </c>
      <c r="E46" s="45" t="s">
        <v>69</v>
      </c>
    </row>
    <row r="47" spans="1:5" ht="12.75">
      <c r="A47" s="43" t="s">
        <v>64</v>
      </c>
      <c r="B47" s="44" t="s">
        <v>226</v>
      </c>
      <c r="C47" s="45" t="s">
        <v>38</v>
      </c>
      <c r="D47" s="46">
        <v>750</v>
      </c>
      <c r="E47" s="45" t="s">
        <v>70</v>
      </c>
    </row>
    <row r="48" spans="1:5" ht="24">
      <c r="A48" s="43" t="s">
        <v>64</v>
      </c>
      <c r="B48" s="44" t="s">
        <v>225</v>
      </c>
      <c r="C48" s="45" t="s">
        <v>37</v>
      </c>
      <c r="D48" s="46">
        <v>555</v>
      </c>
      <c r="E48" s="45" t="s">
        <v>71</v>
      </c>
    </row>
    <row r="49" spans="1:5" ht="12.75">
      <c r="A49" s="43" t="s">
        <v>64</v>
      </c>
      <c r="B49" s="44" t="s">
        <v>222</v>
      </c>
      <c r="C49" s="45" t="s">
        <v>29</v>
      </c>
      <c r="D49" s="46">
        <v>844.2</v>
      </c>
      <c r="E49" s="45" t="s">
        <v>55</v>
      </c>
    </row>
    <row r="50" spans="1:5" ht="36">
      <c r="A50" s="43" t="s">
        <v>64</v>
      </c>
      <c r="B50" s="44" t="s">
        <v>222</v>
      </c>
      <c r="C50" s="45" t="s">
        <v>29</v>
      </c>
      <c r="D50" s="46">
        <v>28.14</v>
      </c>
      <c r="E50" s="45" t="s">
        <v>56</v>
      </c>
    </row>
    <row r="51" spans="1:5" ht="12.75">
      <c r="A51" s="43" t="s">
        <v>64</v>
      </c>
      <c r="B51" s="44" t="s">
        <v>222</v>
      </c>
      <c r="C51" s="45" t="s">
        <v>29</v>
      </c>
      <c r="D51" s="46">
        <v>1125.6</v>
      </c>
      <c r="E51" s="45" t="s">
        <v>57</v>
      </c>
    </row>
    <row r="52" spans="1:5" ht="12.75">
      <c r="A52" s="43" t="s">
        <v>64</v>
      </c>
      <c r="B52" s="44" t="s">
        <v>222</v>
      </c>
      <c r="C52" s="45" t="s">
        <v>29</v>
      </c>
      <c r="D52" s="46">
        <v>14070</v>
      </c>
      <c r="E52" s="45" t="s">
        <v>58</v>
      </c>
    </row>
    <row r="53" spans="1:5" ht="36">
      <c r="A53" s="43" t="s">
        <v>64</v>
      </c>
      <c r="B53" s="44" t="s">
        <v>221</v>
      </c>
      <c r="C53" s="45" t="s">
        <v>30</v>
      </c>
      <c r="D53" s="46">
        <v>15.14</v>
      </c>
      <c r="E53" s="45" t="s">
        <v>56</v>
      </c>
    </row>
    <row r="54" spans="1:5" ht="24">
      <c r="A54" s="43" t="s">
        <v>64</v>
      </c>
      <c r="B54" s="44" t="s">
        <v>221</v>
      </c>
      <c r="C54" s="45" t="s">
        <v>30</v>
      </c>
      <c r="D54" s="46">
        <v>1059.8</v>
      </c>
      <c r="E54" s="45" t="s">
        <v>57</v>
      </c>
    </row>
    <row r="55" spans="1:5" ht="24">
      <c r="A55" s="43" t="s">
        <v>64</v>
      </c>
      <c r="B55" s="44" t="s">
        <v>221</v>
      </c>
      <c r="C55" s="45" t="s">
        <v>30</v>
      </c>
      <c r="D55" s="46">
        <v>7570</v>
      </c>
      <c r="E55" s="45" t="s">
        <v>58</v>
      </c>
    </row>
    <row r="56" spans="1:5" ht="36">
      <c r="A56" s="43" t="s">
        <v>64</v>
      </c>
      <c r="B56" s="44" t="s">
        <v>224</v>
      </c>
      <c r="C56" s="45" t="s">
        <v>34</v>
      </c>
      <c r="D56" s="46">
        <v>6.44</v>
      </c>
      <c r="E56" s="45" t="s">
        <v>56</v>
      </c>
    </row>
    <row r="57" spans="1:5" ht="12.75">
      <c r="A57" s="43" t="s">
        <v>64</v>
      </c>
      <c r="B57" s="44" t="s">
        <v>224</v>
      </c>
      <c r="C57" s="45" t="s">
        <v>34</v>
      </c>
      <c r="D57" s="46">
        <v>450.8</v>
      </c>
      <c r="E57" s="45" t="s">
        <v>57</v>
      </c>
    </row>
    <row r="58" spans="1:5" ht="12.75">
      <c r="A58" s="43" t="s">
        <v>64</v>
      </c>
      <c r="B58" s="44" t="s">
        <v>224</v>
      </c>
      <c r="C58" s="45" t="s">
        <v>34</v>
      </c>
      <c r="D58" s="46">
        <v>3220</v>
      </c>
      <c r="E58" s="45" t="s">
        <v>58</v>
      </c>
    </row>
    <row r="59" spans="1:5" ht="48">
      <c r="A59" s="43" t="s">
        <v>72</v>
      </c>
      <c r="B59" s="44" t="s">
        <v>228</v>
      </c>
      <c r="C59" s="45" t="s">
        <v>33</v>
      </c>
      <c r="D59" s="46">
        <v>851.15</v>
      </c>
      <c r="E59" s="45" t="s">
        <v>73</v>
      </c>
    </row>
    <row r="60" spans="1:5" ht="24">
      <c r="A60" s="43" t="s">
        <v>74</v>
      </c>
      <c r="B60" s="44" t="s">
        <v>257</v>
      </c>
      <c r="C60" s="45" t="s">
        <v>27</v>
      </c>
      <c r="D60" s="46">
        <v>12125</v>
      </c>
      <c r="E60" s="45" t="s">
        <v>75</v>
      </c>
    </row>
    <row r="61" spans="1:5" ht="12.75">
      <c r="A61" s="43" t="s">
        <v>76</v>
      </c>
      <c r="B61" s="44" t="s">
        <v>228</v>
      </c>
      <c r="C61" s="45" t="s">
        <v>33</v>
      </c>
      <c r="D61" s="46">
        <v>800</v>
      </c>
      <c r="E61" s="45" t="s">
        <v>77</v>
      </c>
    </row>
    <row r="62" spans="1:5" ht="12.75">
      <c r="A62" s="43" t="s">
        <v>78</v>
      </c>
      <c r="B62" s="44" t="s">
        <v>227</v>
      </c>
      <c r="C62" s="45" t="s">
        <v>35</v>
      </c>
      <c r="D62" s="46">
        <v>2873.49</v>
      </c>
      <c r="E62" s="45" t="s">
        <v>79</v>
      </c>
    </row>
    <row r="63" spans="1:5" ht="12.75">
      <c r="A63" s="43" t="s">
        <v>78</v>
      </c>
      <c r="B63" s="44" t="s">
        <v>257</v>
      </c>
      <c r="C63" s="45" t="s">
        <v>25</v>
      </c>
      <c r="D63" s="46">
        <v>345</v>
      </c>
      <c r="E63" s="45" t="s">
        <v>55</v>
      </c>
    </row>
    <row r="64" spans="1:5" ht="12.75">
      <c r="A64" s="43" t="s">
        <v>78</v>
      </c>
      <c r="B64" s="44" t="s">
        <v>257</v>
      </c>
      <c r="C64" s="45" t="s">
        <v>25</v>
      </c>
      <c r="D64" s="46">
        <v>460</v>
      </c>
      <c r="E64" s="45" t="s">
        <v>57</v>
      </c>
    </row>
    <row r="65" spans="1:5" ht="12.75">
      <c r="A65" s="43" t="s">
        <v>78</v>
      </c>
      <c r="B65" s="44" t="s">
        <v>257</v>
      </c>
      <c r="C65" s="45" t="s">
        <v>25</v>
      </c>
      <c r="D65" s="46">
        <v>5750</v>
      </c>
      <c r="E65" s="45" t="s">
        <v>58</v>
      </c>
    </row>
    <row r="66" spans="1:5" ht="12.75">
      <c r="A66" s="43" t="s">
        <v>78</v>
      </c>
      <c r="B66" s="44" t="s">
        <v>223</v>
      </c>
      <c r="C66" s="45" t="s">
        <v>28</v>
      </c>
      <c r="D66" s="46">
        <v>166.2</v>
      </c>
      <c r="E66" s="45" t="s">
        <v>55</v>
      </c>
    </row>
    <row r="67" spans="1:5" ht="36">
      <c r="A67" s="43" t="s">
        <v>78</v>
      </c>
      <c r="B67" s="44" t="s">
        <v>223</v>
      </c>
      <c r="C67" s="45" t="s">
        <v>28</v>
      </c>
      <c r="D67" s="46">
        <v>5.53</v>
      </c>
      <c r="E67" s="45" t="s">
        <v>56</v>
      </c>
    </row>
    <row r="68" spans="1:5" ht="12.75">
      <c r="A68" s="43" t="s">
        <v>78</v>
      </c>
      <c r="B68" s="44" t="s">
        <v>223</v>
      </c>
      <c r="C68" s="45" t="s">
        <v>28</v>
      </c>
      <c r="D68" s="46">
        <v>221.6</v>
      </c>
      <c r="E68" s="45" t="s">
        <v>57</v>
      </c>
    </row>
    <row r="69" spans="1:5" ht="12.75">
      <c r="A69" s="43" t="s">
        <v>78</v>
      </c>
      <c r="B69" s="44" t="s">
        <v>223</v>
      </c>
      <c r="C69" s="45" t="s">
        <v>28</v>
      </c>
      <c r="D69" s="46">
        <v>2770</v>
      </c>
      <c r="E69" s="45" t="s">
        <v>58</v>
      </c>
    </row>
    <row r="70" spans="1:5" ht="12.75">
      <c r="A70" s="43" t="s">
        <v>78</v>
      </c>
      <c r="B70" s="44" t="s">
        <v>222</v>
      </c>
      <c r="C70" s="45" t="s">
        <v>29</v>
      </c>
      <c r="D70" s="46">
        <v>844.2</v>
      </c>
      <c r="E70" s="45" t="s">
        <v>55</v>
      </c>
    </row>
    <row r="71" spans="1:5" ht="36">
      <c r="A71" s="43" t="s">
        <v>78</v>
      </c>
      <c r="B71" s="44" t="s">
        <v>222</v>
      </c>
      <c r="C71" s="45" t="s">
        <v>29</v>
      </c>
      <c r="D71" s="46">
        <v>28.14</v>
      </c>
      <c r="E71" s="45" t="s">
        <v>56</v>
      </c>
    </row>
    <row r="72" spans="1:5" ht="12.75">
      <c r="A72" s="43" t="s">
        <v>78</v>
      </c>
      <c r="B72" s="44" t="s">
        <v>222</v>
      </c>
      <c r="C72" s="45" t="s">
        <v>29</v>
      </c>
      <c r="D72" s="46">
        <v>1125.6</v>
      </c>
      <c r="E72" s="45" t="s">
        <v>57</v>
      </c>
    </row>
    <row r="73" spans="1:5" ht="12.75">
      <c r="A73" s="43" t="s">
        <v>78</v>
      </c>
      <c r="B73" s="44" t="s">
        <v>222</v>
      </c>
      <c r="C73" s="45" t="s">
        <v>29</v>
      </c>
      <c r="D73" s="46">
        <v>14070</v>
      </c>
      <c r="E73" s="45" t="s">
        <v>58</v>
      </c>
    </row>
    <row r="74" spans="1:5" ht="36">
      <c r="A74" s="43" t="s">
        <v>78</v>
      </c>
      <c r="B74" s="44" t="s">
        <v>221</v>
      </c>
      <c r="C74" s="45" t="s">
        <v>30</v>
      </c>
      <c r="D74" s="46">
        <v>15.14</v>
      </c>
      <c r="E74" s="45" t="s">
        <v>56</v>
      </c>
    </row>
    <row r="75" spans="1:5" ht="24">
      <c r="A75" s="43" t="s">
        <v>78</v>
      </c>
      <c r="B75" s="44" t="s">
        <v>226</v>
      </c>
      <c r="C75" s="45" t="s">
        <v>38</v>
      </c>
      <c r="D75" s="46">
        <v>215</v>
      </c>
      <c r="E75" s="45" t="s">
        <v>80</v>
      </c>
    </row>
    <row r="76" spans="1:5" ht="24">
      <c r="A76" s="43" t="s">
        <v>78</v>
      </c>
      <c r="B76" s="44" t="s">
        <v>225</v>
      </c>
      <c r="C76" s="45" t="s">
        <v>37</v>
      </c>
      <c r="D76" s="46">
        <v>555</v>
      </c>
      <c r="E76" s="45" t="s">
        <v>81</v>
      </c>
    </row>
    <row r="77" spans="1:5" ht="24">
      <c r="A77" s="43" t="s">
        <v>78</v>
      </c>
      <c r="B77" s="44" t="s">
        <v>225</v>
      </c>
      <c r="C77" s="45" t="s">
        <v>37</v>
      </c>
      <c r="D77" s="46">
        <v>1390</v>
      </c>
      <c r="E77" s="45" t="s">
        <v>82</v>
      </c>
    </row>
    <row r="78" spans="1:5" ht="24">
      <c r="A78" s="43" t="s">
        <v>78</v>
      </c>
      <c r="B78" s="44" t="s">
        <v>226</v>
      </c>
      <c r="C78" s="45" t="s">
        <v>38</v>
      </c>
      <c r="D78" s="46">
        <v>215</v>
      </c>
      <c r="E78" s="45" t="s">
        <v>83</v>
      </c>
    </row>
    <row r="79" spans="1:5" ht="12.75">
      <c r="A79" s="43" t="s">
        <v>78</v>
      </c>
      <c r="B79" s="44" t="s">
        <v>226</v>
      </c>
      <c r="C79" s="45" t="s">
        <v>38</v>
      </c>
      <c r="D79" s="46">
        <v>215</v>
      </c>
      <c r="E79" s="45" t="s">
        <v>84</v>
      </c>
    </row>
    <row r="80" spans="1:5" ht="24">
      <c r="A80" s="43" t="s">
        <v>78</v>
      </c>
      <c r="B80" s="44" t="s">
        <v>230</v>
      </c>
      <c r="C80" s="45" t="s">
        <v>26</v>
      </c>
      <c r="D80" s="46">
        <v>500</v>
      </c>
      <c r="E80" s="45" t="s">
        <v>85</v>
      </c>
    </row>
    <row r="81" spans="1:5" ht="24">
      <c r="A81" s="43" t="s">
        <v>78</v>
      </c>
      <c r="B81" s="44" t="s">
        <v>230</v>
      </c>
      <c r="C81" s="45" t="s">
        <v>26</v>
      </c>
      <c r="D81" s="46">
        <v>440</v>
      </c>
      <c r="E81" s="45" t="s">
        <v>86</v>
      </c>
    </row>
    <row r="82" spans="1:5" ht="24">
      <c r="A82" s="43" t="s">
        <v>78</v>
      </c>
      <c r="B82" s="44" t="s">
        <v>230</v>
      </c>
      <c r="C82" s="45" t="s">
        <v>26</v>
      </c>
      <c r="D82" s="46">
        <v>330</v>
      </c>
      <c r="E82" s="45" t="s">
        <v>87</v>
      </c>
    </row>
    <row r="83" spans="1:5" ht="12.75">
      <c r="A83" s="43" t="s">
        <v>78</v>
      </c>
      <c r="B83" s="44" t="s">
        <v>224</v>
      </c>
      <c r="C83" s="45" t="s">
        <v>34</v>
      </c>
      <c r="D83" s="46">
        <v>3220</v>
      </c>
      <c r="E83" s="45" t="s">
        <v>58</v>
      </c>
    </row>
    <row r="84" spans="1:5" ht="12.75">
      <c r="A84" s="43" t="s">
        <v>78</v>
      </c>
      <c r="B84" s="44" t="s">
        <v>224</v>
      </c>
      <c r="C84" s="45" t="s">
        <v>34</v>
      </c>
      <c r="D84" s="46">
        <v>450.8</v>
      </c>
      <c r="E84" s="45" t="s">
        <v>57</v>
      </c>
    </row>
    <row r="85" spans="1:5" ht="36">
      <c r="A85" s="43" t="s">
        <v>78</v>
      </c>
      <c r="B85" s="44" t="s">
        <v>224</v>
      </c>
      <c r="C85" s="45" t="s">
        <v>34</v>
      </c>
      <c r="D85" s="46">
        <v>6.44</v>
      </c>
      <c r="E85" s="45" t="s">
        <v>56</v>
      </c>
    </row>
    <row r="86" spans="1:5" ht="24">
      <c r="A86" s="43" t="s">
        <v>78</v>
      </c>
      <c r="B86" s="44" t="s">
        <v>221</v>
      </c>
      <c r="C86" s="45" t="s">
        <v>30</v>
      </c>
      <c r="D86" s="46">
        <v>7570</v>
      </c>
      <c r="E86" s="45" t="s">
        <v>58</v>
      </c>
    </row>
    <row r="87" spans="1:5" ht="24">
      <c r="A87" s="43" t="s">
        <v>78</v>
      </c>
      <c r="B87" s="44" t="s">
        <v>221</v>
      </c>
      <c r="C87" s="45" t="s">
        <v>30</v>
      </c>
      <c r="D87" s="46">
        <v>1059.8</v>
      </c>
      <c r="E87" s="45" t="s">
        <v>57</v>
      </c>
    </row>
    <row r="88" spans="1:5" ht="12.75">
      <c r="A88" s="43" t="s">
        <v>88</v>
      </c>
      <c r="B88" s="44" t="s">
        <v>228</v>
      </c>
      <c r="C88" s="45" t="s">
        <v>33</v>
      </c>
      <c r="D88" s="46">
        <v>1350.43</v>
      </c>
      <c r="E88" s="45" t="s">
        <v>89</v>
      </c>
    </row>
    <row r="89" spans="1:5" ht="12.75">
      <c r="A89" s="43" t="s">
        <v>90</v>
      </c>
      <c r="B89" s="44" t="s">
        <v>228</v>
      </c>
      <c r="C89" s="45" t="s">
        <v>33</v>
      </c>
      <c r="D89" s="46">
        <v>350</v>
      </c>
      <c r="E89" s="45" t="s">
        <v>91</v>
      </c>
    </row>
    <row r="90" spans="1:5" ht="12.75">
      <c r="A90" s="43" t="s">
        <v>92</v>
      </c>
      <c r="B90" s="44" t="s">
        <v>226</v>
      </c>
      <c r="C90" s="45" t="s">
        <v>38</v>
      </c>
      <c r="D90" s="46">
        <v>66</v>
      </c>
      <c r="E90" s="45" t="s">
        <v>93</v>
      </c>
    </row>
    <row r="91" spans="1:5" ht="24">
      <c r="A91" s="43" t="s">
        <v>92</v>
      </c>
      <c r="B91" s="44" t="s">
        <v>225</v>
      </c>
      <c r="C91" s="45" t="s">
        <v>37</v>
      </c>
      <c r="D91" s="46">
        <v>120</v>
      </c>
      <c r="E91" s="45" t="s">
        <v>94</v>
      </c>
    </row>
    <row r="92" spans="1:5" ht="12.75">
      <c r="A92" s="43" t="s">
        <v>92</v>
      </c>
      <c r="B92" s="44" t="s">
        <v>226</v>
      </c>
      <c r="C92" s="45" t="s">
        <v>38</v>
      </c>
      <c r="D92" s="46">
        <v>875</v>
      </c>
      <c r="E92" s="45" t="s">
        <v>95</v>
      </c>
    </row>
    <row r="93" spans="1:5" ht="24">
      <c r="A93" s="43" t="s">
        <v>92</v>
      </c>
      <c r="B93" s="44" t="s">
        <v>225</v>
      </c>
      <c r="C93" s="45" t="s">
        <v>37</v>
      </c>
      <c r="D93" s="46">
        <v>120</v>
      </c>
      <c r="E93" s="45" t="s">
        <v>96</v>
      </c>
    </row>
    <row r="94" spans="1:5" ht="24">
      <c r="A94" s="43" t="s">
        <v>92</v>
      </c>
      <c r="B94" s="44" t="s">
        <v>225</v>
      </c>
      <c r="C94" s="45" t="s">
        <v>37</v>
      </c>
      <c r="D94" s="46">
        <v>555</v>
      </c>
      <c r="E94" s="45" t="s">
        <v>97</v>
      </c>
    </row>
    <row r="95" spans="1:5" ht="12.75">
      <c r="A95" s="43" t="s">
        <v>92</v>
      </c>
      <c r="B95" s="44" t="s">
        <v>226</v>
      </c>
      <c r="C95" s="45" t="s">
        <v>38</v>
      </c>
      <c r="D95" s="46">
        <v>484</v>
      </c>
      <c r="E95" s="45" t="s">
        <v>98</v>
      </c>
    </row>
    <row r="96" spans="1:5" ht="12.75">
      <c r="A96" s="43" t="s">
        <v>92</v>
      </c>
      <c r="B96" s="44" t="s">
        <v>226</v>
      </c>
      <c r="C96" s="45" t="s">
        <v>38</v>
      </c>
      <c r="D96" s="46">
        <v>110</v>
      </c>
      <c r="E96" s="45" t="s">
        <v>99</v>
      </c>
    </row>
    <row r="97" spans="1:5" ht="12.75">
      <c r="A97" s="43" t="s">
        <v>92</v>
      </c>
      <c r="B97" s="44" t="s">
        <v>226</v>
      </c>
      <c r="C97" s="45" t="s">
        <v>38</v>
      </c>
      <c r="D97" s="46">
        <v>875</v>
      </c>
      <c r="E97" s="45" t="s">
        <v>100</v>
      </c>
    </row>
    <row r="98" spans="1:5" ht="12.75">
      <c r="A98" s="43" t="s">
        <v>92</v>
      </c>
      <c r="B98" s="44" t="s">
        <v>226</v>
      </c>
      <c r="C98" s="45" t="s">
        <v>38</v>
      </c>
      <c r="D98" s="46">
        <v>22</v>
      </c>
      <c r="E98" s="45" t="s">
        <v>101</v>
      </c>
    </row>
    <row r="99" spans="1:5" ht="24">
      <c r="A99" s="43" t="s">
        <v>92</v>
      </c>
      <c r="B99" s="44" t="s">
        <v>225</v>
      </c>
      <c r="C99" s="45" t="s">
        <v>37</v>
      </c>
      <c r="D99" s="46">
        <v>1390</v>
      </c>
      <c r="E99" s="45" t="s">
        <v>102</v>
      </c>
    </row>
    <row r="100" spans="1:5" ht="12.75">
      <c r="A100" s="43" t="s">
        <v>92</v>
      </c>
      <c r="B100" s="44" t="s">
        <v>226</v>
      </c>
      <c r="C100" s="45" t="s">
        <v>38</v>
      </c>
      <c r="D100" s="46">
        <v>190</v>
      </c>
      <c r="E100" s="45" t="s">
        <v>103</v>
      </c>
    </row>
    <row r="101" spans="1:5" ht="24">
      <c r="A101" s="43" t="s">
        <v>92</v>
      </c>
      <c r="B101" s="44" t="s">
        <v>227</v>
      </c>
      <c r="C101" s="45" t="s">
        <v>35</v>
      </c>
      <c r="D101" s="46">
        <v>3294.2</v>
      </c>
      <c r="E101" s="45" t="s">
        <v>104</v>
      </c>
    </row>
    <row r="102" spans="1:5" ht="36">
      <c r="A102" s="43" t="s">
        <v>92</v>
      </c>
      <c r="B102" s="44" t="s">
        <v>224</v>
      </c>
      <c r="C102" s="45" t="s">
        <v>34</v>
      </c>
      <c r="D102" s="46">
        <v>6.44</v>
      </c>
      <c r="E102" s="45" t="s">
        <v>56</v>
      </c>
    </row>
    <row r="103" spans="1:5" ht="24">
      <c r="A103" s="43" t="s">
        <v>92</v>
      </c>
      <c r="B103" s="44" t="s">
        <v>221</v>
      </c>
      <c r="C103" s="45" t="s">
        <v>30</v>
      </c>
      <c r="D103" s="46">
        <v>15140</v>
      </c>
      <c r="E103" s="45" t="s">
        <v>58</v>
      </c>
    </row>
    <row r="104" spans="1:5" ht="24">
      <c r="A104" s="43" t="s">
        <v>92</v>
      </c>
      <c r="B104" s="44" t="s">
        <v>221</v>
      </c>
      <c r="C104" s="45" t="s">
        <v>30</v>
      </c>
      <c r="D104" s="46">
        <v>2119.6</v>
      </c>
      <c r="E104" s="45" t="s">
        <v>57</v>
      </c>
    </row>
    <row r="105" spans="1:5" ht="36">
      <c r="A105" s="43" t="s">
        <v>92</v>
      </c>
      <c r="B105" s="44" t="s">
        <v>221</v>
      </c>
      <c r="C105" s="45" t="s">
        <v>30</v>
      </c>
      <c r="D105" s="46">
        <v>30.28</v>
      </c>
      <c r="E105" s="45" t="s">
        <v>56</v>
      </c>
    </row>
    <row r="106" spans="1:5" ht="12.75">
      <c r="A106" s="43" t="s">
        <v>92</v>
      </c>
      <c r="B106" s="44" t="s">
        <v>222</v>
      </c>
      <c r="C106" s="45" t="s">
        <v>29</v>
      </c>
      <c r="D106" s="46">
        <v>14580</v>
      </c>
      <c r="E106" s="45" t="s">
        <v>58</v>
      </c>
    </row>
    <row r="107" spans="1:5" ht="12.75">
      <c r="A107" s="43" t="s">
        <v>92</v>
      </c>
      <c r="B107" s="44" t="s">
        <v>222</v>
      </c>
      <c r="C107" s="45" t="s">
        <v>29</v>
      </c>
      <c r="D107" s="46">
        <v>1166.4</v>
      </c>
      <c r="E107" s="45" t="s">
        <v>57</v>
      </c>
    </row>
    <row r="108" spans="1:5" ht="36">
      <c r="A108" s="43" t="s">
        <v>92</v>
      </c>
      <c r="B108" s="44" t="s">
        <v>222</v>
      </c>
      <c r="C108" s="45" t="s">
        <v>29</v>
      </c>
      <c r="D108" s="46">
        <v>29.16</v>
      </c>
      <c r="E108" s="45" t="s">
        <v>56</v>
      </c>
    </row>
    <row r="109" spans="1:5" ht="12.75">
      <c r="A109" s="43" t="s">
        <v>92</v>
      </c>
      <c r="B109" s="44" t="s">
        <v>222</v>
      </c>
      <c r="C109" s="45" t="s">
        <v>29</v>
      </c>
      <c r="D109" s="46">
        <v>874.8</v>
      </c>
      <c r="E109" s="45" t="s">
        <v>55</v>
      </c>
    </row>
    <row r="110" spans="1:5" ht="12.75">
      <c r="A110" s="43" t="s">
        <v>92</v>
      </c>
      <c r="B110" s="44" t="s">
        <v>223</v>
      </c>
      <c r="C110" s="45" t="s">
        <v>28</v>
      </c>
      <c r="D110" s="46">
        <v>3873</v>
      </c>
      <c r="E110" s="45" t="s">
        <v>58</v>
      </c>
    </row>
    <row r="111" spans="1:5" ht="12.75">
      <c r="A111" s="43" t="s">
        <v>92</v>
      </c>
      <c r="B111" s="44" t="s">
        <v>223</v>
      </c>
      <c r="C111" s="45" t="s">
        <v>28</v>
      </c>
      <c r="D111" s="46">
        <v>309.84</v>
      </c>
      <c r="E111" s="45" t="s">
        <v>57</v>
      </c>
    </row>
    <row r="112" spans="1:5" ht="36">
      <c r="A112" s="43" t="s">
        <v>92</v>
      </c>
      <c r="B112" s="44" t="s">
        <v>223</v>
      </c>
      <c r="C112" s="45" t="s">
        <v>28</v>
      </c>
      <c r="D112" s="46">
        <v>7.75</v>
      </c>
      <c r="E112" s="45" t="s">
        <v>56</v>
      </c>
    </row>
    <row r="113" spans="1:5" ht="12.75">
      <c r="A113" s="43" t="s">
        <v>92</v>
      </c>
      <c r="B113" s="44" t="s">
        <v>223</v>
      </c>
      <c r="C113" s="45" t="s">
        <v>28</v>
      </c>
      <c r="D113" s="46">
        <v>232.38</v>
      </c>
      <c r="E113" s="45" t="s">
        <v>55</v>
      </c>
    </row>
    <row r="114" spans="1:5" ht="12.75">
      <c r="A114" s="43" t="s">
        <v>92</v>
      </c>
      <c r="B114" s="44" t="s">
        <v>224</v>
      </c>
      <c r="C114" s="45" t="s">
        <v>34</v>
      </c>
      <c r="D114" s="46">
        <v>450.8</v>
      </c>
      <c r="E114" s="45" t="s">
        <v>57</v>
      </c>
    </row>
    <row r="115" spans="1:5" ht="12.75">
      <c r="A115" s="43" t="s">
        <v>92</v>
      </c>
      <c r="B115" s="44" t="s">
        <v>224</v>
      </c>
      <c r="C115" s="45" t="s">
        <v>34</v>
      </c>
      <c r="D115" s="46">
        <v>3220</v>
      </c>
      <c r="E115" s="45" t="s">
        <v>58</v>
      </c>
    </row>
    <row r="116" spans="1:5" ht="12.75">
      <c r="A116" s="43" t="s">
        <v>105</v>
      </c>
      <c r="B116" s="44" t="s">
        <v>243</v>
      </c>
      <c r="C116" s="45" t="s">
        <v>32</v>
      </c>
      <c r="D116" s="46">
        <v>5306</v>
      </c>
      <c r="E116" s="45" t="s">
        <v>106</v>
      </c>
    </row>
    <row r="117" spans="1:5" ht="12.75">
      <c r="A117" s="43" t="s">
        <v>107</v>
      </c>
      <c r="B117" s="44" t="s">
        <v>228</v>
      </c>
      <c r="C117" s="45" t="s">
        <v>33</v>
      </c>
      <c r="D117" s="46">
        <v>1211.82</v>
      </c>
      <c r="E117" s="45" t="s">
        <v>108</v>
      </c>
    </row>
    <row r="118" spans="1:5" ht="12.75">
      <c r="A118" s="43" t="s">
        <v>109</v>
      </c>
      <c r="B118" s="44" t="s">
        <v>228</v>
      </c>
      <c r="C118" s="45" t="s">
        <v>33</v>
      </c>
      <c r="D118" s="46">
        <v>350</v>
      </c>
      <c r="E118" s="45" t="s">
        <v>110</v>
      </c>
    </row>
    <row r="119" spans="1:5" ht="24">
      <c r="A119" s="43" t="s">
        <v>111</v>
      </c>
      <c r="B119" s="44" t="s">
        <v>226</v>
      </c>
      <c r="C119" s="45" t="s">
        <v>38</v>
      </c>
      <c r="D119" s="46">
        <v>700</v>
      </c>
      <c r="E119" s="45" t="s">
        <v>112</v>
      </c>
    </row>
    <row r="120" spans="1:5" ht="24">
      <c r="A120" s="43" t="s">
        <v>111</v>
      </c>
      <c r="B120" s="44" t="s">
        <v>230</v>
      </c>
      <c r="C120" s="45" t="s">
        <v>36</v>
      </c>
      <c r="D120" s="46">
        <v>50</v>
      </c>
      <c r="E120" s="45" t="s">
        <v>113</v>
      </c>
    </row>
    <row r="121" spans="1:5" ht="12.75">
      <c r="A121" s="43" t="s">
        <v>111</v>
      </c>
      <c r="B121" s="44" t="s">
        <v>226</v>
      </c>
      <c r="C121" s="45" t="s">
        <v>38</v>
      </c>
      <c r="D121" s="46">
        <v>875</v>
      </c>
      <c r="E121" s="45" t="s">
        <v>114</v>
      </c>
    </row>
    <row r="122" spans="1:5" ht="24">
      <c r="A122" s="43" t="s">
        <v>111</v>
      </c>
      <c r="B122" s="44" t="s">
        <v>225</v>
      </c>
      <c r="C122" s="45" t="s">
        <v>37</v>
      </c>
      <c r="D122" s="46">
        <v>1390</v>
      </c>
      <c r="E122" s="45" t="s">
        <v>115</v>
      </c>
    </row>
    <row r="123" spans="1:5" ht="24">
      <c r="A123" s="43" t="s">
        <v>111</v>
      </c>
      <c r="B123" s="44" t="s">
        <v>227</v>
      </c>
      <c r="C123" s="45" t="s">
        <v>35</v>
      </c>
      <c r="D123" s="46">
        <v>1634.44</v>
      </c>
      <c r="E123" s="45" t="s">
        <v>116</v>
      </c>
    </row>
    <row r="124" spans="1:5" ht="36">
      <c r="A124" s="43" t="s">
        <v>111</v>
      </c>
      <c r="B124" s="44" t="s">
        <v>223</v>
      </c>
      <c r="C124" s="45" t="s">
        <v>28</v>
      </c>
      <c r="D124" s="46">
        <v>3.34</v>
      </c>
      <c r="E124" s="45" t="s">
        <v>56</v>
      </c>
    </row>
    <row r="125" spans="1:5" ht="12.75">
      <c r="A125" s="43" t="s">
        <v>111</v>
      </c>
      <c r="B125" s="44" t="s">
        <v>223</v>
      </c>
      <c r="C125" s="45" t="s">
        <v>28</v>
      </c>
      <c r="D125" s="46">
        <v>133.64</v>
      </c>
      <c r="E125" s="45" t="s">
        <v>57</v>
      </c>
    </row>
    <row r="126" spans="1:5" ht="12.75">
      <c r="A126" s="43" t="s">
        <v>111</v>
      </c>
      <c r="B126" s="44" t="s">
        <v>223</v>
      </c>
      <c r="C126" s="45" t="s">
        <v>28</v>
      </c>
      <c r="D126" s="46">
        <v>1670.45</v>
      </c>
      <c r="E126" s="45" t="s">
        <v>58</v>
      </c>
    </row>
    <row r="127" spans="1:5" ht="12.75">
      <c r="A127" s="43" t="s">
        <v>111</v>
      </c>
      <c r="B127" s="44" t="s">
        <v>222</v>
      </c>
      <c r="C127" s="45" t="s">
        <v>29</v>
      </c>
      <c r="D127" s="46">
        <v>898.7</v>
      </c>
      <c r="E127" s="45" t="s">
        <v>55</v>
      </c>
    </row>
    <row r="128" spans="1:5" ht="36">
      <c r="A128" s="43" t="s">
        <v>111</v>
      </c>
      <c r="B128" s="44" t="s">
        <v>222</v>
      </c>
      <c r="C128" s="45" t="s">
        <v>29</v>
      </c>
      <c r="D128" s="46">
        <v>29.96</v>
      </c>
      <c r="E128" s="45" t="s">
        <v>56</v>
      </c>
    </row>
    <row r="129" spans="1:5" ht="12.75">
      <c r="A129" s="43" t="s">
        <v>111</v>
      </c>
      <c r="B129" s="44" t="s">
        <v>223</v>
      </c>
      <c r="C129" s="45" t="s">
        <v>28</v>
      </c>
      <c r="D129" s="46">
        <v>100.22</v>
      </c>
      <c r="E129" s="45" t="s">
        <v>55</v>
      </c>
    </row>
    <row r="130" spans="1:5" ht="12.75">
      <c r="A130" s="43" t="s">
        <v>111</v>
      </c>
      <c r="B130" s="44" t="s">
        <v>222</v>
      </c>
      <c r="C130" s="45" t="s">
        <v>29</v>
      </c>
      <c r="D130" s="46">
        <v>1198.26</v>
      </c>
      <c r="E130" s="45" t="s">
        <v>57</v>
      </c>
    </row>
    <row r="131" spans="1:5" ht="12.75">
      <c r="A131" s="43" t="s">
        <v>111</v>
      </c>
      <c r="B131" s="44" t="s">
        <v>222</v>
      </c>
      <c r="C131" s="45" t="s">
        <v>29</v>
      </c>
      <c r="D131" s="46">
        <v>14978.26</v>
      </c>
      <c r="E131" s="45" t="s">
        <v>58</v>
      </c>
    </row>
    <row r="132" spans="1:5" ht="36">
      <c r="A132" s="43" t="s">
        <v>111</v>
      </c>
      <c r="B132" s="44" t="s">
        <v>224</v>
      </c>
      <c r="C132" s="45" t="s">
        <v>34</v>
      </c>
      <c r="D132" s="46">
        <v>6.44</v>
      </c>
      <c r="E132" s="45" t="s">
        <v>56</v>
      </c>
    </row>
    <row r="133" spans="1:5" ht="12.75">
      <c r="A133" s="43" t="s">
        <v>111</v>
      </c>
      <c r="B133" s="44" t="s">
        <v>224</v>
      </c>
      <c r="C133" s="45" t="s">
        <v>34</v>
      </c>
      <c r="D133" s="46">
        <v>450.8</v>
      </c>
      <c r="E133" s="45" t="s">
        <v>57</v>
      </c>
    </row>
    <row r="134" spans="1:5" ht="12.75">
      <c r="A134" s="43" t="s">
        <v>111</v>
      </c>
      <c r="B134" s="44" t="s">
        <v>224</v>
      </c>
      <c r="C134" s="45" t="s">
        <v>34</v>
      </c>
      <c r="D134" s="46">
        <v>3220</v>
      </c>
      <c r="E134" s="45" t="s">
        <v>58</v>
      </c>
    </row>
    <row r="135" spans="1:5" ht="12.75">
      <c r="A135" s="43" t="s">
        <v>117</v>
      </c>
      <c r="B135" s="44" t="s">
        <v>228</v>
      </c>
      <c r="C135" s="45" t="s">
        <v>33</v>
      </c>
      <c r="D135" s="46">
        <v>88</v>
      </c>
      <c r="E135" s="45" t="s">
        <v>118</v>
      </c>
    </row>
    <row r="136" spans="1:5" ht="12.75">
      <c r="A136" s="43" t="s">
        <v>117</v>
      </c>
      <c r="B136" s="44" t="s">
        <v>228</v>
      </c>
      <c r="C136" s="45" t="s">
        <v>33</v>
      </c>
      <c r="D136" s="46">
        <v>150</v>
      </c>
      <c r="E136" s="45" t="s">
        <v>119</v>
      </c>
    </row>
    <row r="137" spans="1:5" ht="12.75">
      <c r="A137" s="43" t="s">
        <v>120</v>
      </c>
      <c r="B137" s="44" t="s">
        <v>228</v>
      </c>
      <c r="C137" s="45" t="s">
        <v>33</v>
      </c>
      <c r="D137" s="46">
        <v>1250</v>
      </c>
      <c r="E137" s="45" t="s">
        <v>121</v>
      </c>
    </row>
    <row r="138" spans="1:5" ht="12.75">
      <c r="A138" s="43" t="s">
        <v>122</v>
      </c>
      <c r="B138" s="44" t="s">
        <v>226</v>
      </c>
      <c r="C138" s="45" t="s">
        <v>38</v>
      </c>
      <c r="D138" s="46">
        <v>38</v>
      </c>
      <c r="E138" s="45" t="s">
        <v>123</v>
      </c>
    </row>
    <row r="139" spans="1:5" ht="24">
      <c r="A139" s="43" t="s">
        <v>122</v>
      </c>
      <c r="B139" s="44" t="s">
        <v>225</v>
      </c>
      <c r="C139" s="45" t="s">
        <v>37</v>
      </c>
      <c r="D139" s="46">
        <v>555</v>
      </c>
      <c r="E139" s="45" t="s">
        <v>124</v>
      </c>
    </row>
    <row r="140" spans="1:5" ht="12.75">
      <c r="A140" s="43" t="s">
        <v>122</v>
      </c>
      <c r="B140" s="44" t="s">
        <v>226</v>
      </c>
      <c r="C140" s="45" t="s">
        <v>38</v>
      </c>
      <c r="D140" s="46">
        <v>1750</v>
      </c>
      <c r="E140" s="45" t="s">
        <v>125</v>
      </c>
    </row>
    <row r="141" spans="1:5" ht="12.75">
      <c r="A141" s="43" t="s">
        <v>122</v>
      </c>
      <c r="B141" s="44" t="s">
        <v>226</v>
      </c>
      <c r="C141" s="45" t="s">
        <v>38</v>
      </c>
      <c r="D141" s="46">
        <v>176</v>
      </c>
      <c r="E141" s="45" t="s">
        <v>126</v>
      </c>
    </row>
    <row r="142" spans="1:5" ht="12.75">
      <c r="A142" s="43" t="s">
        <v>122</v>
      </c>
      <c r="B142" s="44" t="s">
        <v>226</v>
      </c>
      <c r="C142" s="45" t="s">
        <v>38</v>
      </c>
      <c r="D142" s="46">
        <v>76</v>
      </c>
      <c r="E142" s="45" t="s">
        <v>127</v>
      </c>
    </row>
    <row r="143" spans="1:5" ht="24">
      <c r="A143" s="43" t="s">
        <v>122</v>
      </c>
      <c r="B143" s="44" t="s">
        <v>225</v>
      </c>
      <c r="C143" s="45" t="s">
        <v>37</v>
      </c>
      <c r="D143" s="46">
        <v>1390</v>
      </c>
      <c r="E143" s="45" t="s">
        <v>128</v>
      </c>
    </row>
    <row r="144" spans="1:5" ht="24">
      <c r="A144" s="43" t="s">
        <v>122</v>
      </c>
      <c r="B144" s="44" t="s">
        <v>225</v>
      </c>
      <c r="C144" s="45" t="s">
        <v>37</v>
      </c>
      <c r="D144" s="46">
        <v>1420</v>
      </c>
      <c r="E144" s="45" t="s">
        <v>129</v>
      </c>
    </row>
    <row r="145" spans="1:5" ht="12.75">
      <c r="A145" s="43" t="s">
        <v>122</v>
      </c>
      <c r="B145" s="44" t="s">
        <v>230</v>
      </c>
      <c r="C145" s="45" t="s">
        <v>39</v>
      </c>
      <c r="D145" s="46">
        <v>30</v>
      </c>
      <c r="E145" s="45" t="s">
        <v>130</v>
      </c>
    </row>
    <row r="146" spans="1:5" ht="24">
      <c r="A146" s="43" t="s">
        <v>122</v>
      </c>
      <c r="B146" s="44" t="s">
        <v>230</v>
      </c>
      <c r="C146" s="45" t="s">
        <v>26</v>
      </c>
      <c r="D146" s="46">
        <v>500</v>
      </c>
      <c r="E146" s="45" t="s">
        <v>131</v>
      </c>
    </row>
    <row r="147" spans="1:5" ht="24">
      <c r="A147" s="43" t="s">
        <v>122</v>
      </c>
      <c r="B147" s="44" t="s">
        <v>229</v>
      </c>
      <c r="C147" s="45" t="s">
        <v>31</v>
      </c>
      <c r="D147" s="46">
        <v>177.9</v>
      </c>
      <c r="E147" s="45" t="s">
        <v>132</v>
      </c>
    </row>
    <row r="148" spans="1:5" ht="24">
      <c r="A148" s="43" t="s">
        <v>122</v>
      </c>
      <c r="B148" s="44" t="s">
        <v>227</v>
      </c>
      <c r="C148" s="45" t="s">
        <v>35</v>
      </c>
      <c r="D148" s="46">
        <v>1947.41</v>
      </c>
      <c r="E148" s="45" t="s">
        <v>133</v>
      </c>
    </row>
    <row r="149" spans="1:5" ht="12.75">
      <c r="A149" s="43" t="s">
        <v>122</v>
      </c>
      <c r="B149" s="44" t="s">
        <v>222</v>
      </c>
      <c r="C149" s="45" t="s">
        <v>29</v>
      </c>
      <c r="D149" s="46">
        <v>874.8</v>
      </c>
      <c r="E149" s="45" t="s">
        <v>55</v>
      </c>
    </row>
    <row r="150" spans="1:5" ht="12.75">
      <c r="A150" s="43" t="s">
        <v>122</v>
      </c>
      <c r="B150" s="44" t="s">
        <v>223</v>
      </c>
      <c r="C150" s="45" t="s">
        <v>28</v>
      </c>
      <c r="D150" s="46">
        <v>8618.18</v>
      </c>
      <c r="E150" s="45" t="s">
        <v>58</v>
      </c>
    </row>
    <row r="151" spans="1:5" ht="12.75">
      <c r="A151" s="43" t="s">
        <v>122</v>
      </c>
      <c r="B151" s="44" t="s">
        <v>223</v>
      </c>
      <c r="C151" s="45" t="s">
        <v>28</v>
      </c>
      <c r="D151" s="46">
        <v>689.45</v>
      </c>
      <c r="E151" s="45" t="s">
        <v>57</v>
      </c>
    </row>
    <row r="152" spans="1:5" ht="36">
      <c r="A152" s="43" t="s">
        <v>122</v>
      </c>
      <c r="B152" s="44" t="s">
        <v>223</v>
      </c>
      <c r="C152" s="45" t="s">
        <v>28</v>
      </c>
      <c r="D152" s="46">
        <v>17.24</v>
      </c>
      <c r="E152" s="45" t="s">
        <v>56</v>
      </c>
    </row>
    <row r="153" spans="1:5" ht="12.75">
      <c r="A153" s="43" t="s">
        <v>122</v>
      </c>
      <c r="B153" s="44" t="s">
        <v>223</v>
      </c>
      <c r="C153" s="45" t="s">
        <v>28</v>
      </c>
      <c r="D153" s="46">
        <v>517.1</v>
      </c>
      <c r="E153" s="45" t="s">
        <v>55</v>
      </c>
    </row>
    <row r="154" spans="1:5" ht="36">
      <c r="A154" s="43" t="s">
        <v>122</v>
      </c>
      <c r="B154" s="44" t="s">
        <v>222</v>
      </c>
      <c r="C154" s="45" t="s">
        <v>29</v>
      </c>
      <c r="D154" s="46">
        <v>29.16</v>
      </c>
      <c r="E154" s="45" t="s">
        <v>56</v>
      </c>
    </row>
    <row r="155" spans="1:5" ht="12.75">
      <c r="A155" s="43" t="s">
        <v>122</v>
      </c>
      <c r="B155" s="44" t="s">
        <v>222</v>
      </c>
      <c r="C155" s="45" t="s">
        <v>29</v>
      </c>
      <c r="D155" s="46">
        <v>1166.4</v>
      </c>
      <c r="E155" s="45" t="s">
        <v>57</v>
      </c>
    </row>
    <row r="156" spans="1:5" ht="12.75">
      <c r="A156" s="43" t="s">
        <v>122</v>
      </c>
      <c r="B156" s="44" t="s">
        <v>222</v>
      </c>
      <c r="C156" s="45" t="s">
        <v>29</v>
      </c>
      <c r="D156" s="46">
        <v>14580</v>
      </c>
      <c r="E156" s="45" t="s">
        <v>58</v>
      </c>
    </row>
    <row r="157" spans="1:5" ht="36">
      <c r="A157" s="43" t="s">
        <v>122</v>
      </c>
      <c r="B157" s="44" t="s">
        <v>221</v>
      </c>
      <c r="C157" s="45" t="s">
        <v>30</v>
      </c>
      <c r="D157" s="46">
        <v>28.14</v>
      </c>
      <c r="E157" s="45" t="s">
        <v>56</v>
      </c>
    </row>
    <row r="158" spans="1:5" ht="24">
      <c r="A158" s="43" t="s">
        <v>122</v>
      </c>
      <c r="B158" s="44" t="s">
        <v>221</v>
      </c>
      <c r="C158" s="45" t="s">
        <v>30</v>
      </c>
      <c r="D158" s="46">
        <v>1969.8</v>
      </c>
      <c r="E158" s="45" t="s">
        <v>57</v>
      </c>
    </row>
    <row r="159" spans="1:5" ht="24">
      <c r="A159" s="43" t="s">
        <v>122</v>
      </c>
      <c r="B159" s="44" t="s">
        <v>221</v>
      </c>
      <c r="C159" s="45" t="s">
        <v>30</v>
      </c>
      <c r="D159" s="46">
        <v>14070</v>
      </c>
      <c r="E159" s="45" t="s">
        <v>58</v>
      </c>
    </row>
    <row r="160" spans="1:5" ht="36">
      <c r="A160" s="43" t="s">
        <v>122</v>
      </c>
      <c r="B160" s="44" t="s">
        <v>224</v>
      </c>
      <c r="C160" s="45" t="s">
        <v>34</v>
      </c>
      <c r="D160" s="46">
        <v>6.44</v>
      </c>
      <c r="E160" s="45" t="s">
        <v>56</v>
      </c>
    </row>
    <row r="161" spans="1:5" ht="12.75">
      <c r="A161" s="43" t="s">
        <v>122</v>
      </c>
      <c r="B161" s="44" t="s">
        <v>224</v>
      </c>
      <c r="C161" s="45" t="s">
        <v>34</v>
      </c>
      <c r="D161" s="46">
        <v>450.8</v>
      </c>
      <c r="E161" s="45" t="s">
        <v>57</v>
      </c>
    </row>
    <row r="162" spans="1:5" ht="12.75">
      <c r="A162" s="43" t="s">
        <v>122</v>
      </c>
      <c r="B162" s="44" t="s">
        <v>224</v>
      </c>
      <c r="C162" s="45" t="s">
        <v>34</v>
      </c>
      <c r="D162" s="46">
        <v>3220</v>
      </c>
      <c r="E162" s="45" t="s">
        <v>58</v>
      </c>
    </row>
    <row r="163" spans="1:5" ht="12.75">
      <c r="A163" s="43" t="s">
        <v>134</v>
      </c>
      <c r="B163" s="44" t="s">
        <v>228</v>
      </c>
      <c r="C163" s="45" t="s">
        <v>33</v>
      </c>
      <c r="D163" s="46">
        <v>579.62</v>
      </c>
      <c r="E163" s="45" t="s">
        <v>135</v>
      </c>
    </row>
    <row r="164" spans="1:5" ht="12.75">
      <c r="A164" s="43" t="s">
        <v>136</v>
      </c>
      <c r="B164" s="44" t="s">
        <v>228</v>
      </c>
      <c r="C164" s="45" t="s">
        <v>33</v>
      </c>
      <c r="D164" s="46">
        <v>1250</v>
      </c>
      <c r="E164" s="45" t="s">
        <v>137</v>
      </c>
    </row>
    <row r="165" spans="1:5" ht="12.75">
      <c r="A165" s="43" t="s">
        <v>138</v>
      </c>
      <c r="B165" s="44" t="s">
        <v>230</v>
      </c>
      <c r="C165" s="45" t="s">
        <v>39</v>
      </c>
      <c r="D165" s="46">
        <v>12</v>
      </c>
      <c r="E165" s="45" t="s">
        <v>139</v>
      </c>
    </row>
    <row r="166" spans="1:5" ht="12.75">
      <c r="A166" s="43" t="s">
        <v>138</v>
      </c>
      <c r="B166" s="44" t="s">
        <v>230</v>
      </c>
      <c r="C166" s="45" t="s">
        <v>39</v>
      </c>
      <c r="D166" s="46">
        <v>36</v>
      </c>
      <c r="E166" s="45" t="s">
        <v>140</v>
      </c>
    </row>
    <row r="167" spans="1:5" ht="12.75">
      <c r="A167" s="43" t="s">
        <v>138</v>
      </c>
      <c r="B167" s="44" t="s">
        <v>229</v>
      </c>
      <c r="C167" s="45" t="s">
        <v>31</v>
      </c>
      <c r="D167" s="46">
        <v>403</v>
      </c>
      <c r="E167" s="45" t="s">
        <v>141</v>
      </c>
    </row>
    <row r="168" spans="1:5" ht="12.75">
      <c r="A168" s="43" t="s">
        <v>138</v>
      </c>
      <c r="B168" s="44" t="s">
        <v>230</v>
      </c>
      <c r="C168" s="45" t="s">
        <v>39</v>
      </c>
      <c r="D168" s="46">
        <v>12</v>
      </c>
      <c r="E168" s="45" t="s">
        <v>142</v>
      </c>
    </row>
    <row r="169" spans="1:5" ht="12.75">
      <c r="A169" s="43" t="s">
        <v>138</v>
      </c>
      <c r="B169" s="44" t="s">
        <v>226</v>
      </c>
      <c r="C169" s="45" t="s">
        <v>38</v>
      </c>
      <c r="D169" s="46">
        <v>114</v>
      </c>
      <c r="E169" s="45" t="s">
        <v>143</v>
      </c>
    </row>
    <row r="170" spans="1:5" ht="24">
      <c r="A170" s="43" t="s">
        <v>138</v>
      </c>
      <c r="B170" s="44" t="s">
        <v>225</v>
      </c>
      <c r="C170" s="45" t="s">
        <v>37</v>
      </c>
      <c r="D170" s="46">
        <v>1390</v>
      </c>
      <c r="E170" s="45" t="s">
        <v>144</v>
      </c>
    </row>
    <row r="171" spans="1:5" ht="24">
      <c r="A171" s="43" t="s">
        <v>138</v>
      </c>
      <c r="B171" s="44" t="s">
        <v>225</v>
      </c>
      <c r="C171" s="45" t="s">
        <v>37</v>
      </c>
      <c r="D171" s="46">
        <v>555</v>
      </c>
      <c r="E171" s="45" t="s">
        <v>145</v>
      </c>
    </row>
    <row r="172" spans="1:5" ht="24">
      <c r="A172" s="43" t="s">
        <v>138</v>
      </c>
      <c r="B172" s="44" t="s">
        <v>230</v>
      </c>
      <c r="C172" s="45" t="s">
        <v>26</v>
      </c>
      <c r="D172" s="46">
        <v>500</v>
      </c>
      <c r="E172" s="45" t="s">
        <v>146</v>
      </c>
    </row>
    <row r="173" spans="1:5" ht="12.75">
      <c r="A173" s="43" t="s">
        <v>138</v>
      </c>
      <c r="B173" s="44" t="s">
        <v>226</v>
      </c>
      <c r="C173" s="45" t="s">
        <v>38</v>
      </c>
      <c r="D173" s="46">
        <v>215</v>
      </c>
      <c r="E173" s="45" t="s">
        <v>147</v>
      </c>
    </row>
    <row r="174" spans="1:5" ht="12.75">
      <c r="A174" s="43" t="s">
        <v>138</v>
      </c>
      <c r="B174" s="44" t="s">
        <v>226</v>
      </c>
      <c r="C174" s="45" t="s">
        <v>38</v>
      </c>
      <c r="D174" s="46">
        <v>484</v>
      </c>
      <c r="E174" s="45" t="s">
        <v>148</v>
      </c>
    </row>
    <row r="175" spans="1:5" ht="24">
      <c r="A175" s="43" t="s">
        <v>138</v>
      </c>
      <c r="B175" s="44" t="s">
        <v>225</v>
      </c>
      <c r="C175" s="45" t="s">
        <v>37</v>
      </c>
      <c r="D175" s="46">
        <v>1390</v>
      </c>
      <c r="E175" s="45" t="s">
        <v>149</v>
      </c>
    </row>
    <row r="176" spans="1:5" ht="24">
      <c r="A176" s="43" t="s">
        <v>138</v>
      </c>
      <c r="B176" s="44" t="s">
        <v>227</v>
      </c>
      <c r="C176" s="45" t="s">
        <v>35</v>
      </c>
      <c r="D176" s="46">
        <v>3192.87</v>
      </c>
      <c r="E176" s="45" t="s">
        <v>150</v>
      </c>
    </row>
    <row r="177" spans="1:5" ht="12.75">
      <c r="A177" s="43" t="s">
        <v>138</v>
      </c>
      <c r="B177" s="44" t="s">
        <v>223</v>
      </c>
      <c r="C177" s="45" t="s">
        <v>28</v>
      </c>
      <c r="D177" s="46">
        <v>711</v>
      </c>
      <c r="E177" s="45" t="s">
        <v>55</v>
      </c>
    </row>
    <row r="178" spans="1:5" ht="12.75">
      <c r="A178" s="43" t="s">
        <v>138</v>
      </c>
      <c r="B178" s="44" t="s">
        <v>224</v>
      </c>
      <c r="C178" s="45" t="s">
        <v>34</v>
      </c>
      <c r="D178" s="46">
        <v>3220</v>
      </c>
      <c r="E178" s="45" t="s">
        <v>58</v>
      </c>
    </row>
    <row r="179" spans="1:5" ht="12.75">
      <c r="A179" s="43" t="s">
        <v>138</v>
      </c>
      <c r="B179" s="44" t="s">
        <v>224</v>
      </c>
      <c r="C179" s="45" t="s">
        <v>34</v>
      </c>
      <c r="D179" s="46">
        <v>450.8</v>
      </c>
      <c r="E179" s="45" t="s">
        <v>57</v>
      </c>
    </row>
    <row r="180" spans="1:5" ht="36">
      <c r="A180" s="43" t="s">
        <v>138</v>
      </c>
      <c r="B180" s="44" t="s">
        <v>224</v>
      </c>
      <c r="C180" s="45" t="s">
        <v>34</v>
      </c>
      <c r="D180" s="46">
        <v>6.44</v>
      </c>
      <c r="E180" s="45" t="s">
        <v>56</v>
      </c>
    </row>
    <row r="181" spans="1:5" ht="24">
      <c r="A181" s="43" t="s">
        <v>138</v>
      </c>
      <c r="B181" s="44" t="s">
        <v>221</v>
      </c>
      <c r="C181" s="45" t="s">
        <v>30</v>
      </c>
      <c r="D181" s="46">
        <v>15160</v>
      </c>
      <c r="E181" s="45" t="s">
        <v>58</v>
      </c>
    </row>
    <row r="182" spans="1:5" ht="24">
      <c r="A182" s="43" t="s">
        <v>138</v>
      </c>
      <c r="B182" s="44" t="s">
        <v>221</v>
      </c>
      <c r="C182" s="45" t="s">
        <v>30</v>
      </c>
      <c r="D182" s="46">
        <v>2122.4</v>
      </c>
      <c r="E182" s="45" t="s">
        <v>57</v>
      </c>
    </row>
    <row r="183" spans="1:5" ht="36">
      <c r="A183" s="43" t="s">
        <v>138</v>
      </c>
      <c r="B183" s="44" t="s">
        <v>221</v>
      </c>
      <c r="C183" s="45" t="s">
        <v>30</v>
      </c>
      <c r="D183" s="46">
        <v>30.32</v>
      </c>
      <c r="E183" s="45" t="s">
        <v>56</v>
      </c>
    </row>
    <row r="184" spans="1:5" ht="12.75">
      <c r="A184" s="43" t="s">
        <v>138</v>
      </c>
      <c r="B184" s="44" t="s">
        <v>222</v>
      </c>
      <c r="C184" s="45" t="s">
        <v>29</v>
      </c>
      <c r="D184" s="46">
        <v>14580</v>
      </c>
      <c r="E184" s="45" t="s">
        <v>58</v>
      </c>
    </row>
    <row r="185" spans="1:5" ht="12.75">
      <c r="A185" s="43" t="s">
        <v>138</v>
      </c>
      <c r="B185" s="44" t="s">
        <v>222</v>
      </c>
      <c r="C185" s="45" t="s">
        <v>29</v>
      </c>
      <c r="D185" s="46">
        <v>1166.4</v>
      </c>
      <c r="E185" s="45" t="s">
        <v>57</v>
      </c>
    </row>
    <row r="186" spans="1:5" ht="36">
      <c r="A186" s="43" t="s">
        <v>138</v>
      </c>
      <c r="B186" s="44" t="s">
        <v>222</v>
      </c>
      <c r="C186" s="45" t="s">
        <v>29</v>
      </c>
      <c r="D186" s="46">
        <v>29.16</v>
      </c>
      <c r="E186" s="45" t="s">
        <v>56</v>
      </c>
    </row>
    <row r="187" spans="1:5" ht="12.75">
      <c r="A187" s="43" t="s">
        <v>138</v>
      </c>
      <c r="B187" s="44" t="s">
        <v>222</v>
      </c>
      <c r="C187" s="45" t="s">
        <v>29</v>
      </c>
      <c r="D187" s="46">
        <v>874.8</v>
      </c>
      <c r="E187" s="45" t="s">
        <v>55</v>
      </c>
    </row>
    <row r="188" spans="1:5" ht="12.75">
      <c r="A188" s="43" t="s">
        <v>138</v>
      </c>
      <c r="B188" s="44" t="s">
        <v>223</v>
      </c>
      <c r="C188" s="45" t="s">
        <v>28</v>
      </c>
      <c r="D188" s="46">
        <v>11850</v>
      </c>
      <c r="E188" s="45" t="s">
        <v>58</v>
      </c>
    </row>
    <row r="189" spans="1:5" ht="12.75">
      <c r="A189" s="43" t="s">
        <v>138</v>
      </c>
      <c r="B189" s="44" t="s">
        <v>223</v>
      </c>
      <c r="C189" s="45" t="s">
        <v>28</v>
      </c>
      <c r="D189" s="46">
        <v>948</v>
      </c>
      <c r="E189" s="45" t="s">
        <v>57</v>
      </c>
    </row>
    <row r="190" spans="1:5" ht="36">
      <c r="A190" s="43" t="s">
        <v>138</v>
      </c>
      <c r="B190" s="44" t="s">
        <v>223</v>
      </c>
      <c r="C190" s="45" t="s">
        <v>28</v>
      </c>
      <c r="D190" s="46">
        <v>23.7</v>
      </c>
      <c r="E190" s="45" t="s">
        <v>56</v>
      </c>
    </row>
    <row r="191" spans="1:5" ht="48">
      <c r="A191" s="43" t="s">
        <v>151</v>
      </c>
      <c r="B191" s="44" t="s">
        <v>228</v>
      </c>
      <c r="C191" s="45" t="s">
        <v>33</v>
      </c>
      <c r="D191" s="46">
        <v>826.25</v>
      </c>
      <c r="E191" s="45" t="s">
        <v>152</v>
      </c>
    </row>
    <row r="192" spans="1:5" ht="12.75">
      <c r="A192" s="43" t="s">
        <v>153</v>
      </c>
      <c r="B192" s="44" t="s">
        <v>243</v>
      </c>
      <c r="C192" s="45" t="s">
        <v>32</v>
      </c>
      <c r="D192" s="46">
        <v>1880</v>
      </c>
      <c r="E192" s="45" t="s">
        <v>154</v>
      </c>
    </row>
    <row r="193" spans="1:5" ht="12.75">
      <c r="A193" s="43" t="s">
        <v>153</v>
      </c>
      <c r="B193" s="44" t="s">
        <v>228</v>
      </c>
      <c r="C193" s="45" t="s">
        <v>33</v>
      </c>
      <c r="D193" s="46">
        <v>1250</v>
      </c>
      <c r="E193" s="45" t="s">
        <v>155</v>
      </c>
    </row>
    <row r="194" spans="1:5" ht="24">
      <c r="A194" s="43" t="s">
        <v>156</v>
      </c>
      <c r="B194" s="44" t="s">
        <v>227</v>
      </c>
      <c r="C194" s="45" t="s">
        <v>35</v>
      </c>
      <c r="D194" s="46">
        <v>2820.75</v>
      </c>
      <c r="E194" s="45" t="s">
        <v>157</v>
      </c>
    </row>
    <row r="195" spans="1:5" ht="24">
      <c r="A195" s="43" t="s">
        <v>156</v>
      </c>
      <c r="B195" s="44" t="s">
        <v>225</v>
      </c>
      <c r="C195" s="45" t="s">
        <v>37</v>
      </c>
      <c r="D195" s="46">
        <v>1390</v>
      </c>
      <c r="E195" s="45" t="s">
        <v>158</v>
      </c>
    </row>
    <row r="196" spans="1:5" ht="12.75">
      <c r="A196" s="43" t="s">
        <v>156</v>
      </c>
      <c r="B196" s="44" t="s">
        <v>226</v>
      </c>
      <c r="C196" s="45" t="s">
        <v>38</v>
      </c>
      <c r="D196" s="46">
        <v>190</v>
      </c>
      <c r="E196" s="45" t="s">
        <v>159</v>
      </c>
    </row>
    <row r="197" spans="1:5" ht="12.75">
      <c r="A197" s="43" t="s">
        <v>156</v>
      </c>
      <c r="B197" s="44" t="s">
        <v>226</v>
      </c>
      <c r="C197" s="45" t="s">
        <v>38</v>
      </c>
      <c r="D197" s="46">
        <v>152</v>
      </c>
      <c r="E197" s="45" t="s">
        <v>160</v>
      </c>
    </row>
    <row r="198" spans="1:5" ht="24">
      <c r="A198" s="43" t="s">
        <v>156</v>
      </c>
      <c r="B198" s="44" t="s">
        <v>225</v>
      </c>
      <c r="C198" s="45" t="s">
        <v>37</v>
      </c>
      <c r="D198" s="46">
        <v>555</v>
      </c>
      <c r="E198" s="45" t="s">
        <v>161</v>
      </c>
    </row>
    <row r="199" spans="1:5" ht="12.75">
      <c r="A199" s="43" t="s">
        <v>156</v>
      </c>
      <c r="B199" s="44" t="s">
        <v>226</v>
      </c>
      <c r="C199" s="45" t="s">
        <v>38</v>
      </c>
      <c r="D199" s="46">
        <v>1750</v>
      </c>
      <c r="E199" s="45" t="s">
        <v>162</v>
      </c>
    </row>
    <row r="200" spans="1:5" ht="24">
      <c r="A200" s="43" t="s">
        <v>156</v>
      </c>
      <c r="B200" s="44" t="s">
        <v>230</v>
      </c>
      <c r="C200" s="45" t="s">
        <v>26</v>
      </c>
      <c r="D200" s="46">
        <v>30</v>
      </c>
      <c r="E200" s="45" t="s">
        <v>163</v>
      </c>
    </row>
    <row r="201" spans="1:5" ht="24">
      <c r="A201" s="43" t="s">
        <v>156</v>
      </c>
      <c r="B201" s="44" t="s">
        <v>230</v>
      </c>
      <c r="C201" s="45" t="s">
        <v>26</v>
      </c>
      <c r="D201" s="46">
        <v>36</v>
      </c>
      <c r="E201" s="45" t="s">
        <v>164</v>
      </c>
    </row>
    <row r="202" spans="1:5" ht="24">
      <c r="A202" s="43" t="s">
        <v>156</v>
      </c>
      <c r="B202" s="44" t="s">
        <v>225</v>
      </c>
      <c r="C202" s="45" t="s">
        <v>37</v>
      </c>
      <c r="D202" s="46">
        <v>1420</v>
      </c>
      <c r="E202" s="45" t="s">
        <v>165</v>
      </c>
    </row>
    <row r="203" spans="1:5" ht="12.75">
      <c r="A203" s="43" t="s">
        <v>156</v>
      </c>
      <c r="B203" s="44" t="s">
        <v>224</v>
      </c>
      <c r="C203" s="45" t="s">
        <v>34</v>
      </c>
      <c r="D203" s="46">
        <v>450.8</v>
      </c>
      <c r="E203" s="45" t="s">
        <v>57</v>
      </c>
    </row>
    <row r="204" spans="1:5" ht="36">
      <c r="A204" s="43" t="s">
        <v>156</v>
      </c>
      <c r="B204" s="44" t="s">
        <v>224</v>
      </c>
      <c r="C204" s="45" t="s">
        <v>34</v>
      </c>
      <c r="D204" s="46">
        <v>6.44</v>
      </c>
      <c r="E204" s="45" t="s">
        <v>56</v>
      </c>
    </row>
    <row r="205" spans="1:5" ht="24">
      <c r="A205" s="43" t="s">
        <v>156</v>
      </c>
      <c r="B205" s="44" t="s">
        <v>221</v>
      </c>
      <c r="C205" s="45" t="s">
        <v>30</v>
      </c>
      <c r="D205" s="46">
        <v>15160</v>
      </c>
      <c r="E205" s="45" t="s">
        <v>58</v>
      </c>
    </row>
    <row r="206" spans="1:5" ht="24">
      <c r="A206" s="43" t="s">
        <v>156</v>
      </c>
      <c r="B206" s="44" t="s">
        <v>221</v>
      </c>
      <c r="C206" s="45" t="s">
        <v>30</v>
      </c>
      <c r="D206" s="46">
        <v>2122.4</v>
      </c>
      <c r="E206" s="45" t="s">
        <v>57</v>
      </c>
    </row>
    <row r="207" spans="1:5" ht="36">
      <c r="A207" s="43" t="s">
        <v>156</v>
      </c>
      <c r="B207" s="44" t="s">
        <v>221</v>
      </c>
      <c r="C207" s="45" t="s">
        <v>30</v>
      </c>
      <c r="D207" s="46">
        <v>30.32</v>
      </c>
      <c r="E207" s="45" t="s">
        <v>56</v>
      </c>
    </row>
    <row r="208" spans="1:5" ht="12.75">
      <c r="A208" s="43" t="s">
        <v>156</v>
      </c>
      <c r="B208" s="44" t="s">
        <v>223</v>
      </c>
      <c r="C208" s="45" t="s">
        <v>28</v>
      </c>
      <c r="D208" s="46">
        <v>11850</v>
      </c>
      <c r="E208" s="45" t="s">
        <v>58</v>
      </c>
    </row>
    <row r="209" spans="1:5" ht="12.75">
      <c r="A209" s="43" t="s">
        <v>156</v>
      </c>
      <c r="B209" s="44" t="s">
        <v>223</v>
      </c>
      <c r="C209" s="45" t="s">
        <v>28</v>
      </c>
      <c r="D209" s="46">
        <v>948</v>
      </c>
      <c r="E209" s="45" t="s">
        <v>57</v>
      </c>
    </row>
    <row r="210" spans="1:5" ht="36">
      <c r="A210" s="43" t="s">
        <v>156</v>
      </c>
      <c r="B210" s="44" t="s">
        <v>223</v>
      </c>
      <c r="C210" s="45" t="s">
        <v>28</v>
      </c>
      <c r="D210" s="46">
        <v>23.7</v>
      </c>
      <c r="E210" s="45" t="s">
        <v>56</v>
      </c>
    </row>
    <row r="211" spans="1:5" ht="12.75">
      <c r="A211" s="43" t="s">
        <v>156</v>
      </c>
      <c r="B211" s="44" t="s">
        <v>223</v>
      </c>
      <c r="C211" s="45" t="s">
        <v>28</v>
      </c>
      <c r="D211" s="46">
        <v>710.99</v>
      </c>
      <c r="E211" s="45" t="s">
        <v>55</v>
      </c>
    </row>
    <row r="212" spans="1:5" ht="12.75">
      <c r="A212" s="43" t="s">
        <v>156</v>
      </c>
      <c r="B212" s="44" t="s">
        <v>224</v>
      </c>
      <c r="C212" s="45" t="s">
        <v>34</v>
      </c>
      <c r="D212" s="46">
        <v>3220</v>
      </c>
      <c r="E212" s="45" t="s">
        <v>58</v>
      </c>
    </row>
    <row r="213" spans="1:5" ht="12.75">
      <c r="A213" s="43" t="s">
        <v>166</v>
      </c>
      <c r="B213" s="44" t="s">
        <v>243</v>
      </c>
      <c r="C213" s="45" t="s">
        <v>32</v>
      </c>
      <c r="D213" s="46">
        <v>8560</v>
      </c>
      <c r="E213" s="45" t="s">
        <v>167</v>
      </c>
    </row>
    <row r="214" spans="1:5" ht="24">
      <c r="A214" s="43">
        <v>40519</v>
      </c>
      <c r="B214" s="44" t="s">
        <v>243</v>
      </c>
      <c r="C214" s="45" t="s">
        <v>32</v>
      </c>
      <c r="D214" s="46">
        <v>9410</v>
      </c>
      <c r="E214" s="45" t="s">
        <v>212</v>
      </c>
    </row>
    <row r="215" spans="1:5" ht="24">
      <c r="A215" s="43">
        <v>40526</v>
      </c>
      <c r="B215" s="44" t="s">
        <v>242</v>
      </c>
      <c r="C215" s="45" t="s">
        <v>23</v>
      </c>
      <c r="D215" s="46">
        <v>2820</v>
      </c>
      <c r="E215" s="45" t="s">
        <v>213</v>
      </c>
    </row>
    <row r="216" spans="1:5" ht="12.75">
      <c r="A216" s="43" t="s">
        <v>168</v>
      </c>
      <c r="B216" s="44" t="s">
        <v>228</v>
      </c>
      <c r="C216" s="45" t="s">
        <v>33</v>
      </c>
      <c r="D216" s="46">
        <v>1250</v>
      </c>
      <c r="E216" s="45" t="s">
        <v>169</v>
      </c>
    </row>
    <row r="217" spans="1:5" ht="12.75">
      <c r="A217" s="43" t="s">
        <v>170</v>
      </c>
      <c r="B217" s="44" t="s">
        <v>226</v>
      </c>
      <c r="C217" s="45" t="s">
        <v>38</v>
      </c>
      <c r="D217" s="46">
        <v>209</v>
      </c>
      <c r="E217" s="45" t="s">
        <v>171</v>
      </c>
    </row>
    <row r="218" spans="1:5" ht="24">
      <c r="A218" s="43" t="s">
        <v>170</v>
      </c>
      <c r="B218" s="44" t="s">
        <v>225</v>
      </c>
      <c r="C218" s="45" t="s">
        <v>37</v>
      </c>
      <c r="D218" s="46">
        <v>1420</v>
      </c>
      <c r="E218" s="45" t="s">
        <v>172</v>
      </c>
    </row>
    <row r="219" spans="1:5" ht="24">
      <c r="A219" s="43" t="s">
        <v>170</v>
      </c>
      <c r="B219" s="44" t="s">
        <v>225</v>
      </c>
      <c r="C219" s="45" t="s">
        <v>37</v>
      </c>
      <c r="D219" s="46">
        <v>1390</v>
      </c>
      <c r="E219" s="45" t="s">
        <v>173</v>
      </c>
    </row>
    <row r="220" spans="1:5" ht="24">
      <c r="A220" s="43" t="s">
        <v>170</v>
      </c>
      <c r="B220" s="44" t="s">
        <v>225</v>
      </c>
      <c r="C220" s="45" t="s">
        <v>37</v>
      </c>
      <c r="D220" s="46">
        <v>555</v>
      </c>
      <c r="E220" s="45" t="s">
        <v>174</v>
      </c>
    </row>
    <row r="221" spans="1:5" ht="24">
      <c r="A221" s="43" t="s">
        <v>175</v>
      </c>
      <c r="B221" s="44" t="s">
        <v>227</v>
      </c>
      <c r="C221" s="45" t="s">
        <v>35</v>
      </c>
      <c r="D221" s="46">
        <v>2121.74</v>
      </c>
      <c r="E221" s="45" t="s">
        <v>176</v>
      </c>
    </row>
    <row r="222" spans="1:5" ht="12.75">
      <c r="A222" s="43" t="s">
        <v>175</v>
      </c>
      <c r="B222" s="44" t="s">
        <v>223</v>
      </c>
      <c r="C222" s="45" t="s">
        <v>28</v>
      </c>
      <c r="D222" s="46">
        <v>711</v>
      </c>
      <c r="E222" s="45" t="s">
        <v>55</v>
      </c>
    </row>
    <row r="223" spans="1:5" ht="36">
      <c r="A223" s="43" t="s">
        <v>175</v>
      </c>
      <c r="B223" s="44" t="s">
        <v>223</v>
      </c>
      <c r="C223" s="45" t="s">
        <v>28</v>
      </c>
      <c r="D223" s="46">
        <v>23.7</v>
      </c>
      <c r="E223" s="45" t="s">
        <v>56</v>
      </c>
    </row>
    <row r="224" spans="1:5" ht="12.75">
      <c r="A224" s="43" t="s">
        <v>175</v>
      </c>
      <c r="B224" s="44" t="s">
        <v>223</v>
      </c>
      <c r="C224" s="45" t="s">
        <v>28</v>
      </c>
      <c r="D224" s="46">
        <v>948</v>
      </c>
      <c r="E224" s="45" t="s">
        <v>57</v>
      </c>
    </row>
    <row r="225" spans="1:5" ht="12.75">
      <c r="A225" s="43" t="s">
        <v>175</v>
      </c>
      <c r="B225" s="44" t="s">
        <v>224</v>
      </c>
      <c r="C225" s="45" t="s">
        <v>34</v>
      </c>
      <c r="D225" s="46">
        <v>3240</v>
      </c>
      <c r="E225" s="45" t="s">
        <v>58</v>
      </c>
    </row>
    <row r="226" spans="1:5" ht="12.75">
      <c r="A226" s="43" t="s">
        <v>175</v>
      </c>
      <c r="B226" s="44" t="s">
        <v>224</v>
      </c>
      <c r="C226" s="45" t="s">
        <v>34</v>
      </c>
      <c r="D226" s="46">
        <v>453.6</v>
      </c>
      <c r="E226" s="45" t="s">
        <v>57</v>
      </c>
    </row>
    <row r="227" spans="1:5" ht="36">
      <c r="A227" s="43" t="s">
        <v>175</v>
      </c>
      <c r="B227" s="44" t="s">
        <v>224</v>
      </c>
      <c r="C227" s="45" t="s">
        <v>34</v>
      </c>
      <c r="D227" s="46">
        <v>6.48</v>
      </c>
      <c r="E227" s="45" t="s">
        <v>56</v>
      </c>
    </row>
    <row r="228" spans="1:5" ht="24">
      <c r="A228" s="43" t="s">
        <v>175</v>
      </c>
      <c r="B228" s="44" t="s">
        <v>221</v>
      </c>
      <c r="C228" s="45" t="s">
        <v>30</v>
      </c>
      <c r="D228" s="46">
        <v>7250.43</v>
      </c>
      <c r="E228" s="45" t="s">
        <v>58</v>
      </c>
    </row>
    <row r="229" spans="1:5" ht="24">
      <c r="A229" s="43" t="s">
        <v>175</v>
      </c>
      <c r="B229" s="44" t="s">
        <v>221</v>
      </c>
      <c r="C229" s="45" t="s">
        <v>30</v>
      </c>
      <c r="D229" s="46">
        <v>7909.57</v>
      </c>
      <c r="E229" s="45" t="s">
        <v>58</v>
      </c>
    </row>
    <row r="230" spans="1:5" ht="24">
      <c r="A230" s="43" t="s">
        <v>175</v>
      </c>
      <c r="B230" s="44" t="s">
        <v>221</v>
      </c>
      <c r="C230" s="45" t="s">
        <v>30</v>
      </c>
      <c r="D230" s="46">
        <v>1647.82</v>
      </c>
      <c r="E230" s="45" t="s">
        <v>57</v>
      </c>
    </row>
    <row r="231" spans="1:5" ht="36">
      <c r="A231" s="43" t="s">
        <v>175</v>
      </c>
      <c r="B231" s="44" t="s">
        <v>221</v>
      </c>
      <c r="C231" s="45" t="s">
        <v>30</v>
      </c>
      <c r="D231" s="46">
        <v>30.32</v>
      </c>
      <c r="E231" s="45" t="s">
        <v>56</v>
      </c>
    </row>
    <row r="232" spans="1:5" ht="24">
      <c r="A232" s="43" t="s">
        <v>175</v>
      </c>
      <c r="B232" s="44" t="s">
        <v>221</v>
      </c>
      <c r="C232" s="45" t="s">
        <v>30</v>
      </c>
      <c r="D232" s="46">
        <v>474.57</v>
      </c>
      <c r="E232" s="45" t="s">
        <v>55</v>
      </c>
    </row>
    <row r="233" spans="1:5" ht="24">
      <c r="A233" s="43" t="s">
        <v>175</v>
      </c>
      <c r="B233" s="44" t="s">
        <v>230</v>
      </c>
      <c r="C233" s="45" t="s">
        <v>40</v>
      </c>
      <c r="D233" s="46">
        <v>17250</v>
      </c>
      <c r="E233" s="45" t="s">
        <v>58</v>
      </c>
    </row>
    <row r="234" spans="1:5" ht="24">
      <c r="A234" s="43" t="s">
        <v>175</v>
      </c>
      <c r="B234" s="44" t="s">
        <v>230</v>
      </c>
      <c r="C234" s="45" t="s">
        <v>40</v>
      </c>
      <c r="D234" s="46">
        <v>1380</v>
      </c>
      <c r="E234" s="45" t="s">
        <v>57</v>
      </c>
    </row>
    <row r="235" spans="1:5" ht="24">
      <c r="A235" s="43" t="s">
        <v>175</v>
      </c>
      <c r="B235" s="44" t="s">
        <v>230</v>
      </c>
      <c r="C235" s="45" t="s">
        <v>40</v>
      </c>
      <c r="D235" s="46">
        <v>1035</v>
      </c>
      <c r="E235" s="45" t="s">
        <v>55</v>
      </c>
    </row>
    <row r="236" spans="1:5" ht="12.75">
      <c r="A236" s="43" t="s">
        <v>175</v>
      </c>
      <c r="B236" s="44" t="s">
        <v>223</v>
      </c>
      <c r="C236" s="45" t="s">
        <v>28</v>
      </c>
      <c r="D236" s="46">
        <v>11850</v>
      </c>
      <c r="E236" s="45" t="s">
        <v>58</v>
      </c>
    </row>
    <row r="237" spans="1:5" ht="12.75">
      <c r="A237" s="43">
        <v>40560</v>
      </c>
      <c r="B237" s="44" t="s">
        <v>231</v>
      </c>
      <c r="C237" s="45" t="s">
        <v>210</v>
      </c>
      <c r="D237" s="46">
        <v>2480</v>
      </c>
      <c r="E237" s="45"/>
    </row>
    <row r="238" spans="1:5" ht="12.75">
      <c r="A238" s="43" t="s">
        <v>177</v>
      </c>
      <c r="B238" s="44" t="s">
        <v>226</v>
      </c>
      <c r="C238" s="45" t="s">
        <v>38</v>
      </c>
      <c r="D238" s="46">
        <v>21</v>
      </c>
      <c r="E238" s="45" t="s">
        <v>188</v>
      </c>
    </row>
    <row r="239" spans="1:5" ht="12.75">
      <c r="A239" s="43" t="s">
        <v>177</v>
      </c>
      <c r="B239" s="44" t="s">
        <v>226</v>
      </c>
      <c r="C239" s="45" t="s">
        <v>38</v>
      </c>
      <c r="D239" s="46">
        <v>150</v>
      </c>
      <c r="E239" s="45" t="s">
        <v>189</v>
      </c>
    </row>
    <row r="240" spans="1:5" ht="12.75">
      <c r="A240" s="43" t="s">
        <v>177</v>
      </c>
      <c r="B240" s="44" t="s">
        <v>226</v>
      </c>
      <c r="C240" s="45" t="s">
        <v>38</v>
      </c>
      <c r="D240" s="46">
        <v>75</v>
      </c>
      <c r="E240" s="45" t="s">
        <v>190</v>
      </c>
    </row>
    <row r="241" spans="1:5" ht="24">
      <c r="A241" s="43" t="s">
        <v>177</v>
      </c>
      <c r="B241" s="44" t="s">
        <v>225</v>
      </c>
      <c r="C241" s="45" t="s">
        <v>37</v>
      </c>
      <c r="D241" s="46">
        <v>1580</v>
      </c>
      <c r="E241" s="45" t="s">
        <v>191</v>
      </c>
    </row>
    <row r="242" spans="1:5" ht="24">
      <c r="A242" s="43" t="s">
        <v>177</v>
      </c>
      <c r="B242" s="44" t="s">
        <v>225</v>
      </c>
      <c r="C242" s="45" t="s">
        <v>37</v>
      </c>
      <c r="D242" s="46">
        <v>1580</v>
      </c>
      <c r="E242" s="45" t="s">
        <v>192</v>
      </c>
    </row>
    <row r="243" spans="1:5" ht="12.75">
      <c r="A243" s="43" t="s">
        <v>178</v>
      </c>
      <c r="B243" s="44" t="s">
        <v>226</v>
      </c>
      <c r="C243" s="45" t="s">
        <v>38</v>
      </c>
      <c r="D243" s="46">
        <v>21</v>
      </c>
      <c r="E243" s="45" t="s">
        <v>193</v>
      </c>
    </row>
    <row r="244" spans="1:5" ht="24">
      <c r="A244" s="43" t="s">
        <v>178</v>
      </c>
      <c r="B244" s="44" t="s">
        <v>225</v>
      </c>
      <c r="C244" s="45" t="s">
        <v>37</v>
      </c>
      <c r="D244" s="46">
        <v>630</v>
      </c>
      <c r="E244" s="45" t="s">
        <v>194</v>
      </c>
    </row>
    <row r="245" spans="1:5" ht="12.75">
      <c r="A245" s="43" t="s">
        <v>179</v>
      </c>
      <c r="B245" s="44" t="s">
        <v>226</v>
      </c>
      <c r="C245" s="45" t="s">
        <v>38</v>
      </c>
      <c r="D245" s="46">
        <v>975</v>
      </c>
      <c r="E245" s="45" t="s">
        <v>195</v>
      </c>
    </row>
    <row r="246" spans="1:5" ht="12.75">
      <c r="A246" s="43" t="s">
        <v>179</v>
      </c>
      <c r="B246" s="44" t="s">
        <v>226</v>
      </c>
      <c r="C246" s="45" t="s">
        <v>38</v>
      </c>
      <c r="D246" s="46">
        <v>150</v>
      </c>
      <c r="E246" s="45" t="s">
        <v>196</v>
      </c>
    </row>
    <row r="247" spans="1:5" ht="24">
      <c r="A247" s="43" t="s">
        <v>180</v>
      </c>
      <c r="B247" s="44" t="s">
        <v>227</v>
      </c>
      <c r="C247" s="45" t="s">
        <v>35</v>
      </c>
      <c r="D247" s="46">
        <v>1711.95</v>
      </c>
      <c r="E247" s="45" t="s">
        <v>197</v>
      </c>
    </row>
    <row r="248" spans="1:5" ht="12.75">
      <c r="A248" s="43" t="s">
        <v>181</v>
      </c>
      <c r="B248" s="44" t="s">
        <v>229</v>
      </c>
      <c r="C248" s="45" t="s">
        <v>31</v>
      </c>
      <c r="D248" s="46">
        <v>9338.21</v>
      </c>
      <c r="E248" s="45" t="s">
        <v>198</v>
      </c>
    </row>
    <row r="249" spans="1:5" ht="24">
      <c r="A249" s="43" t="s">
        <v>182</v>
      </c>
      <c r="B249" s="44" t="s">
        <v>229</v>
      </c>
      <c r="C249" s="45" t="s">
        <v>31</v>
      </c>
      <c r="D249" s="46">
        <v>150</v>
      </c>
      <c r="E249" s="45" t="s">
        <v>199</v>
      </c>
    </row>
    <row r="250" spans="1:5" ht="24">
      <c r="A250" s="43" t="s">
        <v>183</v>
      </c>
      <c r="B250" s="44" t="s">
        <v>225</v>
      </c>
      <c r="C250" s="45" t="s">
        <v>37</v>
      </c>
      <c r="D250" s="46">
        <v>1580</v>
      </c>
      <c r="E250" s="45" t="s">
        <v>200</v>
      </c>
    </row>
    <row r="251" spans="1:5" ht="12.75">
      <c r="A251" s="43" t="s">
        <v>184</v>
      </c>
      <c r="B251" s="44" t="s">
        <v>226</v>
      </c>
      <c r="C251" s="45" t="s">
        <v>38</v>
      </c>
      <c r="D251" s="46">
        <v>100</v>
      </c>
      <c r="E251" s="45" t="s">
        <v>201</v>
      </c>
    </row>
    <row r="252" spans="1:5" ht="12.75">
      <c r="A252" s="43" t="s">
        <v>184</v>
      </c>
      <c r="B252" s="44" t="s">
        <v>226</v>
      </c>
      <c r="C252" s="45" t="s">
        <v>38</v>
      </c>
      <c r="D252" s="46">
        <v>780</v>
      </c>
      <c r="E252" s="45" t="s">
        <v>202</v>
      </c>
    </row>
    <row r="253" spans="1:5" ht="24">
      <c r="A253" s="43" t="s">
        <v>185</v>
      </c>
      <c r="B253" s="44" t="s">
        <v>229</v>
      </c>
      <c r="C253" s="45" t="s">
        <v>31</v>
      </c>
      <c r="D253" s="46">
        <v>607</v>
      </c>
      <c r="E253" s="45" t="s">
        <v>203</v>
      </c>
    </row>
    <row r="254" spans="1:5" ht="12.75">
      <c r="A254" s="43">
        <v>40599</v>
      </c>
      <c r="B254" s="44" t="s">
        <v>231</v>
      </c>
      <c r="C254" s="45" t="s">
        <v>210</v>
      </c>
      <c r="D254" s="46">
        <v>40000</v>
      </c>
      <c r="E254" s="45"/>
    </row>
    <row r="255" spans="1:5" ht="12.75">
      <c r="A255" s="43" t="s">
        <v>186</v>
      </c>
      <c r="B255" s="44" t="s">
        <v>226</v>
      </c>
      <c r="C255" s="45" t="s">
        <v>38</v>
      </c>
      <c r="D255" s="46">
        <v>100</v>
      </c>
      <c r="E255" s="45" t="s">
        <v>204</v>
      </c>
    </row>
    <row r="256" spans="1:5" ht="12.75">
      <c r="A256" s="43" t="s">
        <v>186</v>
      </c>
      <c r="B256" s="44" t="s">
        <v>257</v>
      </c>
      <c r="C256" s="45" t="s">
        <v>25</v>
      </c>
      <c r="D256" s="46">
        <v>41400</v>
      </c>
      <c r="E256" s="45" t="s">
        <v>206</v>
      </c>
    </row>
    <row r="257" spans="1:5" ht="12.75">
      <c r="A257" s="43" t="s">
        <v>186</v>
      </c>
      <c r="B257" s="44" t="s">
        <v>231</v>
      </c>
      <c r="C257" s="45" t="s">
        <v>209</v>
      </c>
      <c r="D257" s="46">
        <v>11500</v>
      </c>
      <c r="E257" s="45" t="s">
        <v>206</v>
      </c>
    </row>
    <row r="258" spans="1:5" ht="12.75">
      <c r="A258" s="43" t="s">
        <v>186</v>
      </c>
      <c r="B258" s="44" t="s">
        <v>231</v>
      </c>
      <c r="C258" s="45" t="s">
        <v>209</v>
      </c>
      <c r="D258" s="46">
        <v>11500</v>
      </c>
      <c r="E258" s="45" t="s">
        <v>206</v>
      </c>
    </row>
    <row r="259" spans="1:5" ht="12.75">
      <c r="A259" s="43" t="s">
        <v>186</v>
      </c>
      <c r="B259" s="44" t="s">
        <v>257</v>
      </c>
      <c r="C259" s="45" t="s">
        <v>25</v>
      </c>
      <c r="D259" s="46">
        <v>10764</v>
      </c>
      <c r="E259" s="45" t="s">
        <v>57</v>
      </c>
    </row>
    <row r="260" spans="1:5" ht="12.75">
      <c r="A260" s="43" t="s">
        <v>186</v>
      </c>
      <c r="B260" s="44" t="s">
        <v>231</v>
      </c>
      <c r="C260" s="45" t="s">
        <v>209</v>
      </c>
      <c r="D260" s="46">
        <v>4600</v>
      </c>
      <c r="E260" s="45" t="s">
        <v>57</v>
      </c>
    </row>
    <row r="261" spans="1:5" ht="12.75">
      <c r="A261" s="43" t="s">
        <v>186</v>
      </c>
      <c r="B261" s="44" t="s">
        <v>231</v>
      </c>
      <c r="C261" s="45" t="s">
        <v>209</v>
      </c>
      <c r="D261" s="46">
        <v>1380</v>
      </c>
      <c r="E261" s="45" t="s">
        <v>55</v>
      </c>
    </row>
    <row r="262" spans="1:5" ht="12.75">
      <c r="A262" s="43" t="s">
        <v>186</v>
      </c>
      <c r="B262" s="44" t="s">
        <v>257</v>
      </c>
      <c r="C262" s="45" t="s">
        <v>25</v>
      </c>
      <c r="D262" s="46">
        <v>1283.4</v>
      </c>
      <c r="E262" s="45" t="s">
        <v>208</v>
      </c>
    </row>
    <row r="263" spans="1:5" ht="12.75">
      <c r="A263" s="43" t="s">
        <v>186</v>
      </c>
      <c r="B263" s="44" t="s">
        <v>257</v>
      </c>
      <c r="C263" s="45" t="s">
        <v>25</v>
      </c>
      <c r="D263" s="46">
        <v>828</v>
      </c>
      <c r="E263" s="45" t="s">
        <v>207</v>
      </c>
    </row>
    <row r="264" spans="1:5" ht="12.75">
      <c r="A264" s="43" t="s">
        <v>186</v>
      </c>
      <c r="B264" s="44" t="s">
        <v>231</v>
      </c>
      <c r="C264" s="45" t="s">
        <v>209</v>
      </c>
      <c r="D264" s="46">
        <v>713</v>
      </c>
      <c r="E264" s="45" t="s">
        <v>208</v>
      </c>
    </row>
    <row r="265" spans="1:5" ht="12.75">
      <c r="A265" s="43" t="s">
        <v>186</v>
      </c>
      <c r="B265" s="44" t="s">
        <v>231</v>
      </c>
      <c r="C265" s="45" t="s">
        <v>209</v>
      </c>
      <c r="D265" s="46">
        <v>460</v>
      </c>
      <c r="E265" s="45" t="s">
        <v>207</v>
      </c>
    </row>
    <row r="266" spans="1:5" ht="12.75">
      <c r="A266" s="43" t="s">
        <v>187</v>
      </c>
      <c r="B266" s="44" t="s">
        <v>229</v>
      </c>
      <c r="C266" s="45" t="s">
        <v>31</v>
      </c>
      <c r="D266" s="46">
        <v>3890.63</v>
      </c>
      <c r="E266" s="45" t="s">
        <v>205</v>
      </c>
    </row>
    <row r="267" spans="1:5" s="50" customFormat="1" ht="27" customHeight="1">
      <c r="A267" s="47" t="s">
        <v>24</v>
      </c>
      <c r="B267" s="48"/>
      <c r="C267" s="47"/>
      <c r="D267" s="49">
        <f>SUM(D8:D266)</f>
        <v>691618</v>
      </c>
      <c r="E267" s="47"/>
    </row>
    <row r="268" spans="1:5" ht="12.75">
      <c r="A268" s="7"/>
      <c r="B268" s="11"/>
      <c r="C268" s="7"/>
      <c r="D268" s="7"/>
      <c r="E268" s="9"/>
    </row>
    <row r="269" spans="1:6" ht="15">
      <c r="A269" s="1" t="s">
        <v>252</v>
      </c>
      <c r="C269" s="1" t="s">
        <v>261</v>
      </c>
      <c r="D269" s="1" t="s">
        <v>253</v>
      </c>
      <c r="F269" s="1"/>
    </row>
    <row r="270" spans="1:6" ht="15">
      <c r="A270" s="1"/>
      <c r="C270" s="1"/>
      <c r="D270" s="1"/>
      <c r="F270" s="1"/>
    </row>
    <row r="271" spans="1:6" ht="15">
      <c r="A271" s="1" t="s">
        <v>254</v>
      </c>
      <c r="C271" s="1" t="s">
        <v>261</v>
      </c>
      <c r="D271" s="1" t="s">
        <v>255</v>
      </c>
      <c r="F271" s="1"/>
    </row>
    <row r="272" spans="1:5" ht="12.75">
      <c r="A272" s="7"/>
      <c r="B272" s="11"/>
      <c r="C272" s="7"/>
      <c r="D272" s="7"/>
      <c r="E272" s="7"/>
    </row>
    <row r="273" spans="1:5" ht="12.75">
      <c r="A273" s="7"/>
      <c r="B273" s="11"/>
      <c r="C273" s="7"/>
      <c r="D273" s="7"/>
      <c r="E273" s="7"/>
    </row>
    <row r="274" spans="1:5" ht="12.75">
      <c r="A274" s="7"/>
      <c r="B274" s="11"/>
      <c r="C274" s="7"/>
      <c r="D274" s="7"/>
      <c r="E274" s="7"/>
    </row>
    <row r="275" spans="1:5" ht="12.75">
      <c r="A275" s="7"/>
      <c r="B275" s="11"/>
      <c r="C275" s="7"/>
      <c r="D275" s="7"/>
      <c r="E275" s="7"/>
    </row>
    <row r="276" spans="1:5" ht="12.75">
      <c r="A276" s="7"/>
      <c r="B276" s="11"/>
      <c r="C276" s="7"/>
      <c r="D276" s="7"/>
      <c r="E276" s="7"/>
    </row>
    <row r="277" spans="1:5" ht="12.75">
      <c r="A277" s="7"/>
      <c r="B277" s="11"/>
      <c r="C277" s="7"/>
      <c r="D277" s="7"/>
      <c r="E277" s="7"/>
    </row>
    <row r="278" spans="1:5" ht="12.75">
      <c r="A278" s="7"/>
      <c r="B278" s="11"/>
      <c r="C278" s="7"/>
      <c r="D278" s="7"/>
      <c r="E278" s="7"/>
    </row>
    <row r="279" spans="1:5" ht="12.75">
      <c r="A279" s="7"/>
      <c r="B279" s="11"/>
      <c r="C279" s="7"/>
      <c r="D279" s="7"/>
      <c r="E279" s="7"/>
    </row>
    <row r="280" spans="1:5" ht="12.75">
      <c r="A280" s="7"/>
      <c r="B280" s="11"/>
      <c r="C280" s="7"/>
      <c r="D280" s="7"/>
      <c r="E280" s="7"/>
    </row>
    <row r="281" spans="1:5" ht="12.75">
      <c r="A281" s="7"/>
      <c r="B281" s="11"/>
      <c r="C281" s="7"/>
      <c r="D281" s="7"/>
      <c r="E281" s="7"/>
    </row>
    <row r="282" spans="1:5" ht="12.75">
      <c r="A282" s="7"/>
      <c r="B282" s="11"/>
      <c r="C282" s="7"/>
      <c r="D282" s="7"/>
      <c r="E282" s="7"/>
    </row>
    <row r="283" spans="1:5" ht="12.75">
      <c r="A283" s="7"/>
      <c r="B283" s="11"/>
      <c r="C283" s="7"/>
      <c r="D283" s="7"/>
      <c r="E283" s="7"/>
    </row>
    <row r="284" spans="1:5" ht="12.75">
      <c r="A284" s="7"/>
      <c r="B284" s="11"/>
      <c r="C284" s="7"/>
      <c r="D284" s="7"/>
      <c r="E284" s="7"/>
    </row>
    <row r="285" spans="1:5" ht="12.75">
      <c r="A285" s="7"/>
      <c r="B285" s="11"/>
      <c r="C285" s="7"/>
      <c r="D285" s="7"/>
      <c r="E285" s="7"/>
    </row>
    <row r="286" spans="1:5" ht="12.75">
      <c r="A286" s="7"/>
      <c r="B286" s="11"/>
      <c r="C286" s="7"/>
      <c r="D286" s="7"/>
      <c r="E286" s="7"/>
    </row>
  </sheetData>
  <sheetProtection/>
  <autoFilter ref="A7:G268"/>
  <mergeCells count="1">
    <mergeCell ref="A4:E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</cp:lastModifiedBy>
  <cp:lastPrinted>2011-04-19T09:26:33Z</cp:lastPrinted>
  <dcterms:created xsi:type="dcterms:W3CDTF">2010-03-31T12:28:42Z</dcterms:created>
  <dcterms:modified xsi:type="dcterms:W3CDTF">2011-04-19T09:27:14Z</dcterms:modified>
  <cp:category/>
  <cp:version/>
  <cp:contentType/>
  <cp:contentStatus/>
</cp:coreProperties>
</file>